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1" sheetId="1" r:id="rId1"/>
  </sheets>
  <definedNames>
    <definedName name="_xlnm.Print_Area" localSheetId="0">'Table 1'!$A$1:$V$264</definedName>
  </definedNames>
  <calcPr fullCalcOnLoad="1"/>
</workbook>
</file>

<file path=xl/sharedStrings.xml><?xml version="1.0" encoding="utf-8"?>
<sst xmlns="http://schemas.openxmlformats.org/spreadsheetml/2006/main" count="802" uniqueCount="257">
  <si>
    <t>от 18.01.2021 г.</t>
  </si>
  <si>
    <t xml:space="preserve">Стальные шаровые краны                  </t>
  </si>
  <si>
    <t>БРОЕН БАЛЛОМАКС</t>
  </si>
  <si>
    <t>теплоснабжение, охлаждение</t>
  </si>
  <si>
    <t>Серия 60</t>
  </si>
  <si>
    <t>сварка/сварка</t>
  </si>
  <si>
    <t>PN16</t>
  </si>
  <si>
    <t>PN25/40</t>
  </si>
  <si>
    <t>DN, (мм)</t>
  </si>
  <si>
    <t>РN, (бар)</t>
  </si>
  <si>
    <t>Номер по каталогу</t>
  </si>
  <si>
    <t>Присоединение</t>
  </si>
  <si>
    <t>Руб. с НДС</t>
  </si>
  <si>
    <t>Руб. без НДС</t>
  </si>
  <si>
    <t>Срок поставки</t>
  </si>
  <si>
    <t>КШТ 60.102.010.А.40</t>
  </si>
  <si>
    <t>с/с</t>
  </si>
  <si>
    <t>складская позиция</t>
  </si>
  <si>
    <t>КШТ 60.102.015.А.40</t>
  </si>
  <si>
    <t>РN25/40</t>
  </si>
  <si>
    <t>КШТ 60.102.020.А.40</t>
  </si>
  <si>
    <t>КШТ 60.102.025.А.40</t>
  </si>
  <si>
    <t>КШТ 60.102.032.А.40</t>
  </si>
  <si>
    <t>КШТ 60.102.040.А.40</t>
  </si>
  <si>
    <t>КШТ 60.102.050.А.40</t>
  </si>
  <si>
    <t>КШТ 60.102.065.А.25</t>
  </si>
  <si>
    <t>КШТ 60.102.080.А.25</t>
  </si>
  <si>
    <t>КШТ 60.102.100.А.25</t>
  </si>
  <si>
    <t>Краны с рукояткой под редуктор или электропривод</t>
  </si>
  <si>
    <t>Серия 61</t>
  </si>
  <si>
    <t>КШТ 61.102.125.А.25</t>
  </si>
  <si>
    <t>КШТ 61.102.150.А.25</t>
  </si>
  <si>
    <t>с ИСО-фланцем</t>
  </si>
  <si>
    <t>Краны под редуктор или электропривод</t>
  </si>
  <si>
    <t>КШТ 61.102.200.Б.25</t>
  </si>
  <si>
    <t>КШТ 61.102.250.Б.25</t>
  </si>
  <si>
    <t>КШТ 61.102.300.Б.25</t>
  </si>
  <si>
    <t>КШТ 61.102.350.Б.25</t>
  </si>
  <si>
    <t>КШТ 61.102.400.Б.25</t>
  </si>
  <si>
    <t>КШТ 61.102.500.Б.25</t>
  </si>
  <si>
    <t>КШТ 61.302.250.Б.40</t>
  </si>
  <si>
    <t>По запросу</t>
  </si>
  <si>
    <t>заказная позиция</t>
  </si>
  <si>
    <t>КШТ 61.302.300.Б.40</t>
  </si>
  <si>
    <t>КШТ 61.302.350.Б.40</t>
  </si>
  <si>
    <t>КШТ 61.302.400.Б.40</t>
  </si>
  <si>
    <t>КШТ 61.302.500.Б.40</t>
  </si>
  <si>
    <t>КШТ 61.302.600.Б.40</t>
  </si>
  <si>
    <t>КШТ 61.302.700.Б.40</t>
  </si>
  <si>
    <t>КШТ 61.302.800.Б.40</t>
  </si>
  <si>
    <t>КШТ 61.302.900.Б.40</t>
  </si>
  <si>
    <t>КШТ 61.302.1000.Б.40</t>
  </si>
  <si>
    <t>КШТ 61.302.1200.Б.40</t>
  </si>
  <si>
    <t>Краны с редуктором</t>
  </si>
  <si>
    <t>КШТ 61.102.125.Р.25</t>
  </si>
  <si>
    <t>с редуктором</t>
  </si>
  <si>
    <t>КШТ 61.102.150.Р.25</t>
  </si>
  <si>
    <t>КШТ 61.102.200.Р.25</t>
  </si>
  <si>
    <t>КШТ 61.102.250.Р.25</t>
  </si>
  <si>
    <t>КШТ 61.102.300.Р.25</t>
  </si>
  <si>
    <t>КШТ 61.102.350.Р.25</t>
  </si>
  <si>
    <t>КШТ 61.102.400.Р.25</t>
  </si>
  <si>
    <t>КШТ 61.102.500.Р.25</t>
  </si>
  <si>
    <t>КШТ 61.302.600.Р.40</t>
  </si>
  <si>
    <t>КШТ 61.302.700.Р.40</t>
  </si>
  <si>
    <t>КШТ 61.302.800.Р.40</t>
  </si>
  <si>
    <t>КШТ 61.302.900.Р.40</t>
  </si>
  <si>
    <t>КШТ 61.302.1000.Р.40</t>
  </si>
  <si>
    <t>КШТ 61.302.1200.Р.40</t>
  </si>
  <si>
    <t>КШТ 60.104.015.А.40</t>
  </si>
  <si>
    <t>ф/с</t>
  </si>
  <si>
    <t>КШТ 60.104.020.А.40</t>
  </si>
  <si>
    <t>фланец/сварка</t>
  </si>
  <si>
    <t>КШТ 60.104.025.А.40</t>
  </si>
  <si>
    <t>КШТ 60.104.032.А.40</t>
  </si>
  <si>
    <t>КШТ 60.104.040.А.40</t>
  </si>
  <si>
    <t>КШТ 60.104.050.А.40</t>
  </si>
  <si>
    <t>КШТ 60.104.065.А.25</t>
  </si>
  <si>
    <t>КШТ 60.104.080.А.25</t>
  </si>
  <si>
    <t>КШТ 60.104.100.А.25</t>
  </si>
  <si>
    <t>КШТ 61.104.125.А.25</t>
  </si>
  <si>
    <t>КШТ 61.104.150.А.25</t>
  </si>
  <si>
    <t>КШТ 61.104.200.Б.25</t>
  </si>
  <si>
    <t>КШТ 61.104.250.Б.25</t>
  </si>
  <si>
    <t>КШТ 60.103.015.А.40</t>
  </si>
  <si>
    <t>ф/ф</t>
  </si>
  <si>
    <t>фланец/фланец</t>
  </si>
  <si>
    <t>КШТ 60.103.020.А.40</t>
  </si>
  <si>
    <t>РN 16/25/40</t>
  </si>
  <si>
    <t>КШТ 60.103.025.А.40</t>
  </si>
  <si>
    <t>КШТ 60.103.032.А.40</t>
  </si>
  <si>
    <t>КШТ 60.103.040.А.40</t>
  </si>
  <si>
    <t>КШТ 60.103.050.А.40</t>
  </si>
  <si>
    <t>КШТ 60.103.065.А.16</t>
  </si>
  <si>
    <t>КШТ 60.103.080.А.16</t>
  </si>
  <si>
    <t>КШТ 60.103.100.А.16</t>
  </si>
  <si>
    <t>КШТ 60.103.065.А.25</t>
  </si>
  <si>
    <t>КШТ 60.103.080.А.25</t>
  </si>
  <si>
    <t>КШТ 60.103.100.А.25</t>
  </si>
  <si>
    <t>КШТ 61.103.125.А.16</t>
  </si>
  <si>
    <t>КШТ 61.103.150.А.16</t>
  </si>
  <si>
    <t>КШТ 61.103.125.А.25</t>
  </si>
  <si>
    <t>КШТ 61.103.150.А.25</t>
  </si>
  <si>
    <t>фланец/фланец с ИСО-фланцем</t>
  </si>
  <si>
    <t>200*</t>
  </si>
  <si>
    <t>КШТ 61.103.200.Б.16</t>
  </si>
  <si>
    <t>КШТ 61.103.250.Б.16</t>
  </si>
  <si>
    <t>КШТ 61.103.300.Б.16</t>
  </si>
  <si>
    <t>КШТ 61.103.350.Б.16</t>
  </si>
  <si>
    <t>КШТ 61.103.400.Б.16</t>
  </si>
  <si>
    <t>КШТ 61.103.500.Б.16</t>
  </si>
  <si>
    <t>КШТ 61.103.200.Б.25</t>
  </si>
  <si>
    <t>КШТ 61.103.250.Б.25</t>
  </si>
  <si>
    <t>КШТ 61.103.300.Б.25</t>
  </si>
  <si>
    <t>КШТ 61.103.350.Б.25</t>
  </si>
  <si>
    <t>КШТ 61.103.400.Б.25</t>
  </si>
  <si>
    <t>КШТ 61.103.500.Б.25</t>
  </si>
  <si>
    <r>
      <t>РN</t>
    </r>
    <r>
      <rPr>
        <sz val="7"/>
        <rFont val="Arial"/>
        <family val="2"/>
      </rPr>
      <t>, (бар)</t>
    </r>
  </si>
  <si>
    <t>Кран с редуктором</t>
  </si>
  <si>
    <t>КШТ 61.103.125.Р.16</t>
  </si>
  <si>
    <t>КШТ 61.103.150.Р.16</t>
  </si>
  <si>
    <t>КШТ 61.103.200.Р.16</t>
  </si>
  <si>
    <t>КШТ 61.103.250.Р.16</t>
  </si>
  <si>
    <t>КШТ 61.103.300.Р.16</t>
  </si>
  <si>
    <t>КШТ 61.103.350.Р.16</t>
  </si>
  <si>
    <t>КШТ 61.103.400.Р.16</t>
  </si>
  <si>
    <t>КШТ 61.103.500.Р.16</t>
  </si>
  <si>
    <t>КШТ 61.303.600.Р.16</t>
  </si>
  <si>
    <t>КШТ 61.303.700.Р.16</t>
  </si>
  <si>
    <t>КШТ 61.103.125.Р.25</t>
  </si>
  <si>
    <t>КШТ 61.103.150.Р.25</t>
  </si>
  <si>
    <t>КШТ 61.103.200.Р.25</t>
  </si>
  <si>
    <t>КШТ 61.103.250.Р.25</t>
  </si>
  <si>
    <t>КШТ 61.103.300.Р.25</t>
  </si>
  <si>
    <t>КШТ 61.103.350.Р.25</t>
  </si>
  <si>
    <t>КШТ 61.103.400.Р.25</t>
  </si>
  <si>
    <t>КШТ 61.103.500.Р.25</t>
  </si>
  <si>
    <t>8-10 недель</t>
  </si>
  <si>
    <t>КШТ 61.303.600.Р.25</t>
  </si>
  <si>
    <t>КШТ 61.303.700.Р.25</t>
  </si>
  <si>
    <t>КШТ 60.100.010.А.40</t>
  </si>
  <si>
    <t>р/р</t>
  </si>
  <si>
    <t>резьба/резьба</t>
  </si>
  <si>
    <t>КШТ 60.100.015.А.40</t>
  </si>
  <si>
    <t>КШТ 60.100.020.А.40</t>
  </si>
  <si>
    <t>КШТ 60.100.025.А.40</t>
  </si>
  <si>
    <t>КШТ 60.100.032.А.40</t>
  </si>
  <si>
    <t>КШТ 60.100.040.А.40</t>
  </si>
  <si>
    <t>КШТ 60.100.050.А.40</t>
  </si>
  <si>
    <t>КШТ 60.101.010.А.40</t>
  </si>
  <si>
    <t>р/с</t>
  </si>
  <si>
    <t>резьба/сварка</t>
  </si>
  <si>
    <t>КШТ 60.101.015.А.40</t>
  </si>
  <si>
    <t>КШТ 60.101.020.А.40</t>
  </si>
  <si>
    <t>КШТ 60.101.025.А.40</t>
  </si>
  <si>
    <t>КШТ 60.101.032.А.40</t>
  </si>
  <si>
    <t>КШТ 60.101.040.А.40</t>
  </si>
  <si>
    <t>КШТ 60.101.050.А.40</t>
  </si>
  <si>
    <t>Кран шаровой БРОЕН БАЛЛОМАКС - полный проход</t>
  </si>
  <si>
    <t>КШТ 60.112.015.А.40</t>
  </si>
  <si>
    <t>КШТ 60.112.020.А.40</t>
  </si>
  <si>
    <t>КШТ 60.112.025.А.40</t>
  </si>
  <si>
    <t>КШТ 60.112.032.А.40</t>
  </si>
  <si>
    <t>КШТ 60.112.040.А.40</t>
  </si>
  <si>
    <t>КШТ 60.112.050.А.25</t>
  </si>
  <si>
    <t>КШТ 60.112.065.А.25</t>
  </si>
  <si>
    <t>КШТ 60.112.080.А.25</t>
  </si>
  <si>
    <t>КШТ 61.112.100.А.25</t>
  </si>
  <si>
    <t>КШТ 61.112.125.А.25</t>
  </si>
  <si>
    <t>КШТ 61.112.150.А.25</t>
  </si>
  <si>
    <t>КШТ 61.112.200.Б.25</t>
  </si>
  <si>
    <t>КШТ 61.112.250.Б.25</t>
  </si>
  <si>
    <t>КШТ 61.112.300.Б.25</t>
  </si>
  <si>
    <t>КШТ 61.112.400.Б.25</t>
  </si>
  <si>
    <t>КШТ 61.312.500.Б.40</t>
  </si>
  <si>
    <t>КШТ 61.312.600.Б.40</t>
  </si>
  <si>
    <t>КШТ 61.312.700.Б.40</t>
  </si>
  <si>
    <t>КШТ 61.312.800.Б.40</t>
  </si>
  <si>
    <t>КШТ 61.312.900.Б.40</t>
  </si>
  <si>
    <t>КШТ 61.312.1000.Б.40</t>
  </si>
  <si>
    <t>КШТ 61.312.1200.Б.40</t>
  </si>
  <si>
    <t>КШТ 61.112.100.Р.25</t>
  </si>
  <si>
    <t>КШТ 61.112.125.Р.25</t>
  </si>
  <si>
    <t>КШТ 61.112.150.Р.25</t>
  </si>
  <si>
    <t>КШТ 61.112.200.Р.25</t>
  </si>
  <si>
    <t>КШТ 61.112.250.Р.25</t>
  </si>
  <si>
    <t>КШТ 61.112.300.Р.25</t>
  </si>
  <si>
    <t>КШТ 61.112.350.Р.25</t>
  </si>
  <si>
    <t>КШТ 61.112.400.Р.25</t>
  </si>
  <si>
    <t>КШТ 61.312.500.Р.40</t>
  </si>
  <si>
    <t>КШТ 61.312.600.Р.40</t>
  </si>
  <si>
    <t>КШТ 61.312.700.Р.40</t>
  </si>
  <si>
    <t>КШТ 61.312.800.Р.40</t>
  </si>
  <si>
    <t>КШТ 61.312.900.Р.40</t>
  </si>
  <si>
    <t>КШТ 61.312.1000.Р.40</t>
  </si>
  <si>
    <t>КШТ 61.312.1200.Р.40</t>
  </si>
  <si>
    <t>КШТ 60.113.015.А.40</t>
  </si>
  <si>
    <t>КШТ 60.113.020.А.40</t>
  </si>
  <si>
    <t>КШТ 60.113.025.А.40</t>
  </si>
  <si>
    <t>КШТ 60.113.032.А.40</t>
  </si>
  <si>
    <t>КШТ 60.113.040.А.40</t>
  </si>
  <si>
    <t>КШТ 60.113.050.А.16</t>
  </si>
  <si>
    <t>КШТ 60.113.065.А.16</t>
  </si>
  <si>
    <t>КШТ 60.113.080.А.16</t>
  </si>
  <si>
    <t>КШТ 60.113.050.А.25</t>
  </si>
  <si>
    <t>КШТ 60.113.065.А.25</t>
  </si>
  <si>
    <t>КШТ 60.113.080.А.25</t>
  </si>
  <si>
    <t>КШТ 61.113.100.А.16</t>
  </si>
  <si>
    <t>КШТ 61.113.125.А.16</t>
  </si>
  <si>
    <t>КШТ 61.113.150.А.16</t>
  </si>
  <si>
    <t>КШТ 61.113.200.Б.16</t>
  </si>
  <si>
    <t>КШТ 61.113.100.А.25</t>
  </si>
  <si>
    <t>КШТ 61.113.125.А.25</t>
  </si>
  <si>
    <t>КШТ 61.113.150.А.25</t>
  </si>
  <si>
    <t>КШТ 61.113.200.Б.25</t>
  </si>
  <si>
    <t>КШТ 61.113.100.Р.16</t>
  </si>
  <si>
    <t>КШТ 61.113.125.Р.16</t>
  </si>
  <si>
    <t>КШТ 61.113.150.Р.16</t>
  </si>
  <si>
    <t>КШТ 61.113.200.Р.16</t>
  </si>
  <si>
    <t>КШТ 61.113.100.Р.25</t>
  </si>
  <si>
    <t>КШТ 61.113.125.Р.25</t>
  </si>
  <si>
    <t>КШТ 61.113.150.Р.25</t>
  </si>
  <si>
    <t>КШТ 61.113.200.Р.25</t>
  </si>
  <si>
    <t>Кран с удлинением штока под заказ для бесканальной прокладки ППУ трубопроводов - стандартный проход</t>
  </si>
  <si>
    <t>* Высота штока указывается с учетом высоты редуктора.</t>
  </si>
  <si>
    <t>Высота штока от оси теплосети, мм</t>
  </si>
  <si>
    <t>до 500-1000</t>
  </si>
  <si>
    <t>1010-2000</t>
  </si>
  <si>
    <t>2010-3000</t>
  </si>
  <si>
    <t>Серия 69</t>
  </si>
  <si>
    <t>200+R*</t>
  </si>
  <si>
    <t>250+R*</t>
  </si>
  <si>
    <t>300+R*</t>
  </si>
  <si>
    <t>350+R*</t>
  </si>
  <si>
    <t>400+R*</t>
  </si>
  <si>
    <t>500+R*</t>
  </si>
  <si>
    <t>Сервисный кран БРОЕН БАЛЛОМАКС для спуска воздуха</t>
  </si>
  <si>
    <r>
      <t>Руб. с НДС</t>
    </r>
    <r>
      <rPr>
        <sz val="10"/>
        <color indexed="8"/>
        <rFont val="Arial"/>
        <family val="2"/>
      </rPr>
      <t>/Без НДС</t>
    </r>
  </si>
  <si>
    <t>КШТ 60.701.025.Б</t>
  </si>
  <si>
    <t>с/резьба + пробка</t>
  </si>
  <si>
    <t>КШТ 60.701.032.Б</t>
  </si>
  <si>
    <t xml:space="preserve">КШТ 60.701.040.Б </t>
  </si>
  <si>
    <t>КШТ 60.701.050.Б</t>
  </si>
  <si>
    <t>Элементы управления для кранов бесканальной прокладки</t>
  </si>
  <si>
    <t>Возможны поставки модификаций кранов согласно требованиям заказчика по договорной цене.</t>
  </si>
  <si>
    <t>Наименование</t>
  </si>
  <si>
    <t>Головка</t>
  </si>
  <si>
    <t>Руб. с НДС/ Без НДС</t>
  </si>
  <si>
    <t>Переносной редуктор для DN 100-200</t>
  </si>
  <si>
    <t>27/70</t>
  </si>
  <si>
    <t>Переносной редуктор для DN 200-300</t>
  </si>
  <si>
    <t>50/90</t>
  </si>
  <si>
    <t>Т-ключ</t>
  </si>
  <si>
    <t>Специальные ISO фланцы для присоединения приводов на краны серии 60</t>
  </si>
  <si>
    <t>10-32</t>
  </si>
  <si>
    <t>40-50</t>
  </si>
  <si>
    <t>65-80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</si>
</sst>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@"/>
    <numFmt numFmtId="168" formatCode="###0;###0"/>
    <numFmt numFmtId="169" formatCode="_-* #,##0.00\ _₽_-;\-* #,##0.00\ _₽_-;_-* \-??\ _₽_-;_-@_-"/>
    <numFmt numFmtId="170" formatCode="_-* #,##0\ _₽_-;\-* #,##0\ _₽_-;_-* \-??\ _₽_-;_-@_-"/>
  </numFmts>
  <fonts count="19">
    <font>
      <sz val="10"/>
      <color indexed="8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b/>
      <sz val="18"/>
      <color indexed="55"/>
      <name val="Arial"/>
      <family val="2"/>
    </font>
    <font>
      <b/>
      <sz val="18"/>
      <color indexed="25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45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top"/>
    </xf>
    <xf numFmtId="164" fontId="2" fillId="2" borderId="0" xfId="0" applyFont="1" applyFill="1" applyBorder="1" applyAlignment="1">
      <alignment horizontal="left" vertical="top"/>
    </xf>
    <xf numFmtId="165" fontId="3" fillId="2" borderId="0" xfId="0" applyNumberFormat="1" applyFont="1" applyFill="1" applyBorder="1" applyAlignment="1">
      <alignment horizontal="center" vertical="top"/>
    </xf>
    <xf numFmtId="166" fontId="3" fillId="2" borderId="0" xfId="0" applyNumberFormat="1" applyFont="1" applyFill="1" applyBorder="1" applyAlignment="1">
      <alignment horizontal="center" vertical="top"/>
    </xf>
    <xf numFmtId="167" fontId="4" fillId="2" borderId="0" xfId="0" applyNumberFormat="1" applyFont="1" applyFill="1" applyBorder="1" applyAlignment="1">
      <alignment vertical="top"/>
    </xf>
    <xf numFmtId="164" fontId="1" fillId="2" borderId="0" xfId="0" applyFont="1" applyFill="1" applyBorder="1" applyAlignment="1">
      <alignment horizontal="center" vertical="top"/>
    </xf>
    <xf numFmtId="164" fontId="1" fillId="2" borderId="0" xfId="0" applyFont="1" applyFill="1" applyBorder="1" applyAlignment="1">
      <alignment horizontal="left" vertical="top"/>
    </xf>
    <xf numFmtId="164" fontId="5" fillId="2" borderId="0" xfId="0" applyFont="1" applyFill="1" applyBorder="1" applyAlignment="1">
      <alignment horizontal="left" vertical="top"/>
    </xf>
    <xf numFmtId="164" fontId="6" fillId="2" borderId="0" xfId="0" applyFont="1" applyFill="1" applyBorder="1" applyAlignment="1">
      <alignment horizontal="left" vertical="top"/>
    </xf>
    <xf numFmtId="164" fontId="7" fillId="2" borderId="0" xfId="0" applyFont="1" applyFill="1" applyBorder="1" applyAlignment="1">
      <alignment horizontal="left" vertical="top"/>
    </xf>
    <xf numFmtId="164" fontId="8" fillId="2" borderId="1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166" fontId="3" fillId="2" borderId="1" xfId="0" applyNumberFormat="1" applyFont="1" applyFill="1" applyBorder="1" applyAlignment="1">
      <alignment horizontal="center" vertical="top"/>
    </xf>
    <xf numFmtId="164" fontId="2" fillId="2" borderId="2" xfId="0" applyFont="1" applyFill="1" applyBorder="1" applyAlignment="1">
      <alignment horizontal="left" vertical="top"/>
    </xf>
    <xf numFmtId="164" fontId="9" fillId="2" borderId="0" xfId="0" applyFont="1" applyFill="1" applyBorder="1" applyAlignment="1">
      <alignment horizontal="left" vertical="top"/>
    </xf>
    <xf numFmtId="164" fontId="2" fillId="2" borderId="3" xfId="0" applyFont="1" applyFill="1" applyBorder="1" applyAlignment="1">
      <alignment horizontal="left" vertical="top"/>
    </xf>
    <xf numFmtId="164" fontId="3" fillId="3" borderId="4" xfId="0" applyFont="1" applyFill="1" applyBorder="1" applyAlignment="1">
      <alignment horizontal="center" vertical="top" wrapText="1"/>
    </xf>
    <xf numFmtId="164" fontId="9" fillId="3" borderId="4" xfId="0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center" vertical="center" wrapText="1"/>
    </xf>
    <xf numFmtId="164" fontId="9" fillId="3" borderId="6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left" vertical="top"/>
    </xf>
    <xf numFmtId="168" fontId="3" fillId="0" borderId="4" xfId="0" applyNumberFormat="1" applyFont="1" applyFill="1" applyBorder="1" applyAlignment="1">
      <alignment horizontal="center" vertical="top" wrapText="1"/>
    </xf>
    <xf numFmtId="164" fontId="9" fillId="0" borderId="4" xfId="0" applyFont="1" applyFill="1" applyBorder="1" applyAlignment="1">
      <alignment horizontal="left" vertical="top" wrapText="1"/>
    </xf>
    <xf numFmtId="164" fontId="9" fillId="0" borderId="4" xfId="0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center" vertical="top" wrapText="1"/>
    </xf>
    <xf numFmtId="166" fontId="3" fillId="2" borderId="4" xfId="15" applyNumberFormat="1" applyFont="1" applyFill="1" applyBorder="1" applyAlignment="1" applyProtection="1">
      <alignment horizontal="center" vertical="top"/>
      <protection/>
    </xf>
    <xf numFmtId="164" fontId="9" fillId="0" borderId="6" xfId="0" applyFont="1" applyFill="1" applyBorder="1" applyAlignment="1">
      <alignment horizontal="left" vertical="top" wrapText="1"/>
    </xf>
    <xf numFmtId="170" fontId="2" fillId="2" borderId="0" xfId="0" applyNumberFormat="1" applyFont="1" applyFill="1" applyBorder="1" applyAlignment="1">
      <alignment horizontal="left" vertical="top"/>
    </xf>
    <xf numFmtId="168" fontId="10" fillId="0" borderId="4" xfId="0" applyNumberFormat="1" applyFont="1" applyFill="1" applyBorder="1" applyAlignment="1">
      <alignment horizontal="center" vertical="top" wrapText="1"/>
    </xf>
    <xf numFmtId="164" fontId="2" fillId="3" borderId="4" xfId="0" applyFont="1" applyFill="1" applyBorder="1" applyAlignment="1">
      <alignment horizontal="center" vertical="top" wrapText="1"/>
    </xf>
    <xf numFmtId="164" fontId="9" fillId="3" borderId="7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vertical="top"/>
    </xf>
    <xf numFmtId="164" fontId="11" fillId="2" borderId="4" xfId="0" applyFont="1" applyFill="1" applyBorder="1" applyAlignment="1">
      <alignment horizontal="left" vertical="top" wrapText="1"/>
    </xf>
    <xf numFmtId="164" fontId="8" fillId="2" borderId="0" xfId="0" applyFont="1" applyFill="1" applyBorder="1" applyAlignment="1">
      <alignment vertical="top"/>
    </xf>
    <xf numFmtId="168" fontId="3" fillId="2" borderId="4" xfId="0" applyNumberFormat="1" applyFont="1" applyFill="1" applyBorder="1" applyAlignment="1">
      <alignment horizontal="center" vertical="top" wrapText="1"/>
    </xf>
    <xf numFmtId="164" fontId="9" fillId="2" borderId="4" xfId="0" applyFont="1" applyFill="1" applyBorder="1" applyAlignment="1">
      <alignment horizontal="left" vertical="top" wrapText="1"/>
    </xf>
    <xf numFmtId="164" fontId="9" fillId="2" borderId="4" xfId="0" applyFont="1" applyFill="1" applyBorder="1" applyAlignment="1">
      <alignment horizontal="center" vertical="top" wrapText="1"/>
    </xf>
    <xf numFmtId="164" fontId="9" fillId="2" borderId="6" xfId="0" applyFont="1" applyFill="1" applyBorder="1" applyAlignment="1">
      <alignment horizontal="left" vertical="top" wrapText="1"/>
    </xf>
    <xf numFmtId="164" fontId="9" fillId="2" borderId="0" xfId="0" applyFont="1" applyFill="1" applyBorder="1" applyAlignment="1">
      <alignment vertical="top"/>
    </xf>
    <xf numFmtId="168" fontId="10" fillId="2" borderId="4" xfId="0" applyNumberFormat="1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5" fontId="9" fillId="0" borderId="4" xfId="0" applyNumberFormat="1" applyFont="1" applyFill="1" applyBorder="1" applyAlignment="1">
      <alignment horizontal="center" vertical="top" wrapText="1"/>
    </xf>
    <xf numFmtId="165" fontId="9" fillId="3" borderId="4" xfId="0" applyNumberFormat="1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center" vertical="top" wrapText="1"/>
    </xf>
    <xf numFmtId="165" fontId="9" fillId="2" borderId="4" xfId="0" applyNumberFormat="1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left" vertical="top" wrapText="1"/>
    </xf>
    <xf numFmtId="164" fontId="3" fillId="2" borderId="4" xfId="0" applyFont="1" applyFill="1" applyBorder="1" applyAlignment="1">
      <alignment horizontal="center" vertical="top" wrapText="1"/>
    </xf>
    <xf numFmtId="164" fontId="9" fillId="2" borderId="0" xfId="0" applyFont="1" applyFill="1" applyBorder="1" applyAlignment="1">
      <alignment horizontal="center" vertical="top"/>
    </xf>
    <xf numFmtId="168" fontId="3" fillId="2" borderId="9" xfId="0" applyNumberFormat="1" applyFont="1" applyFill="1" applyBorder="1" applyAlignment="1">
      <alignment horizontal="center" vertical="top" wrapText="1"/>
    </xf>
    <xf numFmtId="164" fontId="9" fillId="2" borderId="9" xfId="0" applyFont="1" applyFill="1" applyBorder="1" applyAlignment="1">
      <alignment horizontal="left" vertical="top" wrapText="1"/>
    </xf>
    <xf numFmtId="164" fontId="9" fillId="2" borderId="9" xfId="0" applyFont="1" applyFill="1" applyBorder="1" applyAlignment="1">
      <alignment horizontal="center" vertical="top" wrapText="1"/>
    </xf>
    <xf numFmtId="168" fontId="3" fillId="2" borderId="8" xfId="0" applyNumberFormat="1" applyFont="1" applyFill="1" applyBorder="1" applyAlignment="1">
      <alignment horizontal="center" vertical="top" wrapText="1"/>
    </xf>
    <xf numFmtId="168" fontId="3" fillId="0" borderId="8" xfId="0" applyNumberFormat="1" applyFont="1" applyFill="1" applyBorder="1" applyAlignment="1">
      <alignment horizontal="center" vertical="top" wrapText="1"/>
    </xf>
    <xf numFmtId="164" fontId="9" fillId="0" borderId="8" xfId="0" applyFont="1" applyFill="1" applyBorder="1" applyAlignment="1">
      <alignment horizontal="left" vertical="top" wrapText="1"/>
    </xf>
    <xf numFmtId="164" fontId="9" fillId="2" borderId="8" xfId="0" applyFont="1" applyFill="1" applyBorder="1" applyAlignment="1">
      <alignment horizontal="center" vertical="top" wrapText="1"/>
    </xf>
    <xf numFmtId="164" fontId="9" fillId="2" borderId="8" xfId="0" applyFont="1" applyFill="1" applyBorder="1" applyAlignment="1">
      <alignment horizontal="left" vertical="top" wrapText="1"/>
    </xf>
    <xf numFmtId="164" fontId="1" fillId="2" borderId="7" xfId="0" applyFont="1" applyFill="1" applyBorder="1" applyAlignment="1">
      <alignment horizontal="left" vertical="top"/>
    </xf>
    <xf numFmtId="168" fontId="9" fillId="2" borderId="4" xfId="0" applyNumberFormat="1" applyFont="1" applyFill="1" applyBorder="1" applyAlignment="1">
      <alignment horizontal="center" vertical="top" wrapText="1"/>
    </xf>
    <xf numFmtId="164" fontId="1" fillId="2" borderId="10" xfId="0" applyFont="1" applyFill="1" applyBorder="1" applyAlignment="1">
      <alignment vertical="top"/>
    </xf>
    <xf numFmtId="168" fontId="9" fillId="2" borderId="6" xfId="0" applyNumberFormat="1" applyFont="1" applyFill="1" applyBorder="1" applyAlignment="1">
      <alignment horizontal="center" vertical="top" wrapText="1"/>
    </xf>
    <xf numFmtId="164" fontId="1" fillId="2" borderId="4" xfId="0" applyFont="1" applyFill="1" applyBorder="1" applyAlignment="1">
      <alignment horizontal="left" vertical="top" wrapText="1"/>
    </xf>
    <xf numFmtId="164" fontId="12" fillId="2" borderId="4" xfId="0" applyFont="1" applyFill="1" applyBorder="1" applyAlignment="1">
      <alignment horizontal="left" vertical="top" wrapText="1"/>
    </xf>
    <xf numFmtId="164" fontId="2" fillId="2" borderId="11" xfId="0" applyFont="1" applyFill="1" applyBorder="1" applyAlignment="1">
      <alignment vertical="top" wrapText="1"/>
    </xf>
    <xf numFmtId="164" fontId="9" fillId="2" borderId="6" xfId="0" applyFont="1" applyFill="1" applyBorder="1" applyAlignment="1">
      <alignment horizontal="center" vertical="top" wrapText="1"/>
    </xf>
    <xf numFmtId="164" fontId="2" fillId="2" borderId="8" xfId="0" applyFont="1" applyFill="1" applyBorder="1" applyAlignment="1">
      <alignment vertical="top" wrapText="1"/>
    </xf>
    <xf numFmtId="164" fontId="13" fillId="3" borderId="4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left" vertical="top"/>
    </xf>
    <xf numFmtId="164" fontId="12" fillId="2" borderId="6" xfId="0" applyFont="1" applyFill="1" applyBorder="1" applyAlignment="1">
      <alignment horizontal="left" vertical="top" wrapText="1"/>
    </xf>
    <xf numFmtId="164" fontId="8" fillId="2" borderId="9" xfId="0" applyFont="1" applyFill="1" applyBorder="1" applyAlignment="1">
      <alignment horizontal="left" vertical="top"/>
    </xf>
    <xf numFmtId="168" fontId="3" fillId="2" borderId="6" xfId="0" applyNumberFormat="1" applyFont="1" applyFill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center" vertical="top" wrapText="1"/>
    </xf>
    <xf numFmtId="164" fontId="9" fillId="2" borderId="11" xfId="0" applyFont="1" applyFill="1" applyBorder="1" applyAlignment="1">
      <alignment horizontal="left" vertical="top"/>
    </xf>
    <xf numFmtId="164" fontId="9" fillId="2" borderId="8" xfId="0" applyFont="1" applyFill="1" applyBorder="1" applyAlignment="1">
      <alignment horizontal="left" vertical="top"/>
    </xf>
    <xf numFmtId="168" fontId="10" fillId="2" borderId="8" xfId="0" applyNumberFormat="1" applyFont="1" applyFill="1" applyBorder="1" applyAlignment="1">
      <alignment horizontal="center" vertical="top" wrapText="1"/>
    </xf>
    <xf numFmtId="170" fontId="9" fillId="0" borderId="8" xfId="15" applyNumberFormat="1" applyFont="1" applyFill="1" applyBorder="1" applyAlignment="1" applyProtection="1">
      <alignment horizontal="center" vertical="top" wrapText="1"/>
      <protection/>
    </xf>
    <xf numFmtId="170" fontId="9" fillId="0" borderId="9" xfId="15" applyNumberFormat="1" applyFont="1" applyFill="1" applyBorder="1" applyAlignment="1" applyProtection="1">
      <alignment horizontal="center" vertical="top" wrapText="1"/>
      <protection/>
    </xf>
    <xf numFmtId="164" fontId="3" fillId="2" borderId="4" xfId="0" applyFont="1" applyFill="1" applyBorder="1" applyAlignment="1">
      <alignment horizontal="left" vertical="top" wrapText="1"/>
    </xf>
    <xf numFmtId="164" fontId="3" fillId="2" borderId="6" xfId="0" applyFont="1" applyFill="1" applyBorder="1" applyAlignment="1">
      <alignment horizontal="left" vertical="top" wrapText="1"/>
    </xf>
    <xf numFmtId="168" fontId="15" fillId="2" borderId="4" xfId="0" applyNumberFormat="1" applyFont="1" applyFill="1" applyBorder="1" applyAlignment="1">
      <alignment horizontal="center" vertical="top" wrapText="1"/>
    </xf>
    <xf numFmtId="164" fontId="16" fillId="2" borderId="0" xfId="0" applyFont="1" applyFill="1" applyBorder="1" applyAlignment="1">
      <alignment horizontal="left" vertical="top"/>
    </xf>
    <xf numFmtId="164" fontId="8" fillId="2" borderId="10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left" vertical="top" wrapText="1"/>
    </xf>
    <xf numFmtId="164" fontId="13" fillId="2" borderId="4" xfId="0" applyFont="1" applyFill="1" applyBorder="1" applyAlignment="1">
      <alignment horizontal="center" vertical="top" wrapText="1"/>
    </xf>
    <xf numFmtId="166" fontId="3" fillId="0" borderId="4" xfId="15" applyNumberFormat="1" applyFont="1" applyFill="1" applyBorder="1" applyAlignment="1" applyProtection="1">
      <alignment horizontal="center" vertical="top" wrapText="1"/>
      <protection/>
    </xf>
    <xf numFmtId="164" fontId="13" fillId="2" borderId="5" xfId="0" applyFont="1" applyFill="1" applyBorder="1" applyAlignment="1">
      <alignment horizontal="center" vertical="top" wrapText="1"/>
    </xf>
    <xf numFmtId="164" fontId="2" fillId="2" borderId="4" xfId="0" applyFont="1" applyFill="1" applyBorder="1" applyAlignment="1">
      <alignment horizontal="left" vertical="top"/>
    </xf>
    <xf numFmtId="164" fontId="13" fillId="2" borderId="8" xfId="0" applyFont="1" applyFill="1" applyBorder="1" applyAlignment="1">
      <alignment horizontal="left" vertical="top" wrapText="1"/>
    </xf>
    <xf numFmtId="164" fontId="13" fillId="2" borderId="8" xfId="0" applyFont="1" applyFill="1" applyBorder="1" applyAlignment="1">
      <alignment horizontal="center" vertical="top" wrapText="1"/>
    </xf>
    <xf numFmtId="164" fontId="13" fillId="0" borderId="4" xfId="0" applyFont="1" applyFill="1" applyBorder="1" applyAlignment="1">
      <alignment horizontal="left" vertical="top" wrapText="1"/>
    </xf>
    <xf numFmtId="169" fontId="3" fillId="0" borderId="4" xfId="15" applyNumberFormat="1" applyFont="1" applyFill="1" applyBorder="1" applyAlignment="1" applyProtection="1">
      <alignment horizontal="center" vertical="top" wrapText="1"/>
      <protection/>
    </xf>
    <xf numFmtId="168" fontId="10" fillId="2" borderId="4" xfId="0" applyNumberFormat="1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vertical="top"/>
    </xf>
    <xf numFmtId="164" fontId="12" fillId="0" borderId="6" xfId="0" applyFont="1" applyFill="1" applyBorder="1" applyAlignment="1">
      <alignment horizontal="left" vertical="top" wrapText="1"/>
    </xf>
    <xf numFmtId="164" fontId="8" fillId="2" borderId="3" xfId="0" applyFont="1" applyFill="1" applyBorder="1" applyAlignment="1">
      <alignment vertical="top"/>
    </xf>
    <xf numFmtId="168" fontId="10" fillId="0" borderId="6" xfId="0" applyNumberFormat="1" applyFont="1" applyFill="1" applyBorder="1" applyAlignment="1">
      <alignment horizontal="center" vertical="top" wrapText="1"/>
    </xf>
    <xf numFmtId="164" fontId="13" fillId="0" borderId="4" xfId="0" applyFont="1" applyFill="1" applyBorder="1" applyAlignment="1">
      <alignment horizontal="center" vertical="top" wrapText="1"/>
    </xf>
    <xf numFmtId="166" fontId="3" fillId="2" borderId="4" xfId="0" applyNumberFormat="1" applyFont="1" applyFill="1" applyBorder="1" applyAlignment="1">
      <alignment horizontal="center" vertical="top"/>
    </xf>
    <xf numFmtId="164" fontId="9" fillId="2" borderId="3" xfId="0" applyFont="1" applyFill="1" applyBorder="1" applyAlignment="1">
      <alignment vertical="top"/>
    </xf>
    <xf numFmtId="168" fontId="10" fillId="0" borderId="3" xfId="0" applyNumberFormat="1" applyFont="1" applyFill="1" applyBorder="1" applyAlignment="1">
      <alignment horizontal="center" vertical="top" wrapText="1"/>
    </xf>
    <xf numFmtId="168" fontId="10" fillId="0" borderId="7" xfId="0" applyNumberFormat="1" applyFont="1" applyFill="1" applyBorder="1" applyAlignment="1">
      <alignment horizontal="center" vertical="top" wrapText="1"/>
    </xf>
    <xf numFmtId="164" fontId="12" fillId="0" borderId="9" xfId="0" applyFont="1" applyFill="1" applyBorder="1" applyAlignment="1">
      <alignment horizontal="left" vertical="top" wrapText="1"/>
    </xf>
    <xf numFmtId="164" fontId="2" fillId="2" borderId="9" xfId="0" applyFont="1" applyFill="1" applyBorder="1" applyAlignment="1">
      <alignment vertical="top"/>
    </xf>
    <xf numFmtId="164" fontId="2" fillId="0" borderId="6" xfId="0" applyFont="1" applyFill="1" applyBorder="1" applyAlignment="1">
      <alignment horizontal="center" vertical="top" wrapText="1"/>
    </xf>
    <xf numFmtId="164" fontId="13" fillId="0" borderId="5" xfId="0" applyFont="1" applyFill="1" applyBorder="1" applyAlignment="1">
      <alignment horizontal="center" vertical="top" wrapText="1"/>
    </xf>
    <xf numFmtId="164" fontId="8" fillId="2" borderId="11" xfId="0" applyFont="1" applyFill="1" applyBorder="1" applyAlignment="1">
      <alignment vertical="top"/>
    </xf>
    <xf numFmtId="168" fontId="2" fillId="0" borderId="7" xfId="0" applyNumberFormat="1" applyFont="1" applyFill="1" applyBorder="1" applyAlignment="1">
      <alignment horizontal="center" vertical="top" wrapText="1"/>
    </xf>
    <xf numFmtId="168" fontId="10" fillId="0" borderId="8" xfId="0" applyNumberFormat="1" applyFont="1" applyFill="1" applyBorder="1" applyAlignment="1">
      <alignment horizontal="center" vertical="top" wrapText="1"/>
    </xf>
    <xf numFmtId="164" fontId="13" fillId="0" borderId="8" xfId="0" applyFont="1" applyFill="1" applyBorder="1" applyAlignment="1">
      <alignment horizontal="left" vertical="top" wrapText="1"/>
    </xf>
    <xf numFmtId="164" fontId="13" fillId="0" borderId="12" xfId="0" applyFont="1" applyFill="1" applyBorder="1" applyAlignment="1">
      <alignment horizontal="center" vertical="top" wrapText="1"/>
    </xf>
    <xf numFmtId="164" fontId="9" fillId="2" borderId="11" xfId="0" applyFont="1" applyFill="1" applyBorder="1" applyAlignment="1">
      <alignment vertical="top"/>
    </xf>
    <xf numFmtId="168" fontId="2" fillId="0" borderId="6" xfId="0" applyNumberFormat="1" applyFont="1" applyFill="1" applyBorder="1" applyAlignment="1">
      <alignment horizontal="center" vertical="top" wrapText="1"/>
    </xf>
    <xf numFmtId="164" fontId="9" fillId="0" borderId="7" xfId="0" applyFont="1" applyFill="1" applyBorder="1" applyAlignment="1">
      <alignment horizontal="left" vertical="top" wrapText="1"/>
    </xf>
    <xf numFmtId="164" fontId="8" fillId="2" borderId="0" xfId="0" applyFont="1" applyFill="1" applyBorder="1" applyAlignment="1">
      <alignment horizontal="left" vertical="center" wrapText="1" shrinkToFit="1"/>
    </xf>
    <xf numFmtId="164" fontId="12" fillId="2" borderId="0" xfId="0" applyFont="1" applyFill="1" applyBorder="1" applyAlignment="1">
      <alignment horizontal="center" vertical="top"/>
    </xf>
    <xf numFmtId="164" fontId="2" fillId="2" borderId="0" xfId="0" applyFont="1" applyFill="1" applyBorder="1" applyAlignment="1">
      <alignment horizontal="left" vertical="center" wrapText="1" shrinkToFit="1"/>
    </xf>
    <xf numFmtId="164" fontId="2" fillId="3" borderId="4" xfId="0" applyFont="1" applyFill="1" applyBorder="1" applyAlignment="1">
      <alignment horizontal="center" vertical="top"/>
    </xf>
    <xf numFmtId="164" fontId="13" fillId="3" borderId="4" xfId="0" applyFont="1" applyFill="1" applyBorder="1" applyAlignment="1">
      <alignment horizontal="center" vertical="top" wrapText="1"/>
    </xf>
    <xf numFmtId="164" fontId="1" fillId="3" borderId="4" xfId="0" applyFont="1" applyFill="1" applyBorder="1" applyAlignment="1">
      <alignment horizontal="center" vertical="top" wrapText="1"/>
    </xf>
    <xf numFmtId="164" fontId="8" fillId="2" borderId="4" xfId="0" applyFont="1" applyFill="1" applyBorder="1" applyAlignment="1">
      <alignment horizontal="left" vertical="top"/>
    </xf>
    <xf numFmtId="169" fontId="10" fillId="0" borderId="4" xfId="15" applyNumberFormat="1" applyFont="1" applyFill="1" applyBorder="1" applyAlignment="1" applyProtection="1">
      <alignment vertical="center" wrapText="1"/>
      <protection/>
    </xf>
    <xf numFmtId="169" fontId="10" fillId="2" borderId="4" xfId="15" applyNumberFormat="1" applyFont="1" applyFill="1" applyBorder="1" applyAlignment="1" applyProtection="1">
      <alignment horizontal="center" vertical="center" wrapText="1"/>
      <protection/>
    </xf>
    <xf numFmtId="169" fontId="10" fillId="2" borderId="4" xfId="15" applyNumberFormat="1" applyFont="1" applyFill="1" applyBorder="1" applyAlignment="1" applyProtection="1">
      <alignment vertical="center" wrapText="1"/>
      <protection/>
    </xf>
    <xf numFmtId="170" fontId="10" fillId="0" borderId="4" xfId="15" applyNumberFormat="1" applyFont="1" applyFill="1" applyBorder="1" applyAlignment="1" applyProtection="1">
      <alignment horizontal="center" vertical="center" wrapText="1"/>
      <protection/>
    </xf>
    <xf numFmtId="170" fontId="10" fillId="2" borderId="4" xfId="15" applyNumberFormat="1" applyFont="1" applyFill="1" applyBorder="1" applyAlignment="1" applyProtection="1">
      <alignment vertical="center" wrapText="1"/>
      <protection/>
    </xf>
    <xf numFmtId="165" fontId="2" fillId="2" borderId="0" xfId="0" applyNumberFormat="1" applyFont="1" applyFill="1" applyBorder="1" applyAlignment="1">
      <alignment horizontal="left" vertical="top"/>
    </xf>
    <xf numFmtId="170" fontId="10" fillId="2" borderId="5" xfId="15" applyNumberFormat="1" applyFont="1" applyFill="1" applyBorder="1" applyAlignment="1" applyProtection="1">
      <alignment vertical="center" wrapText="1"/>
      <protection/>
    </xf>
    <xf numFmtId="170" fontId="10" fillId="0" borderId="5" xfId="15" applyNumberFormat="1" applyFont="1" applyFill="1" applyBorder="1" applyAlignment="1" applyProtection="1">
      <alignment horizontal="center" vertical="center" wrapText="1"/>
      <protection/>
    </xf>
    <xf numFmtId="164" fontId="8" fillId="2" borderId="0" xfId="0" applyFont="1" applyFill="1" applyBorder="1" applyAlignment="1">
      <alignment horizontal="left" vertical="center"/>
    </xf>
    <xf numFmtId="164" fontId="2" fillId="2" borderId="0" xfId="0" applyFont="1" applyFill="1" applyBorder="1" applyAlignment="1">
      <alignment horizontal="left" vertical="center"/>
    </xf>
    <xf numFmtId="164" fontId="13" fillId="3" borderId="4" xfId="0" applyFont="1" applyFill="1" applyBorder="1" applyAlignment="1">
      <alignment horizontal="left" vertical="top" wrapText="1"/>
    </xf>
    <xf numFmtId="164" fontId="1" fillId="3" borderId="4" xfId="0" applyFont="1" applyFill="1" applyBorder="1" applyAlignment="1">
      <alignment horizontal="left" vertical="top" wrapText="1"/>
    </xf>
    <xf numFmtId="164" fontId="10" fillId="0" borderId="4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horizontal="left" vertical="top"/>
    </xf>
    <xf numFmtId="164" fontId="17" fillId="2" borderId="0" xfId="0" applyFont="1" applyFill="1" applyBorder="1" applyAlignment="1">
      <alignment horizontal="left" vertical="top"/>
    </xf>
    <xf numFmtId="164" fontId="11" fillId="2" borderId="0" xfId="0" applyFont="1" applyFill="1" applyBorder="1" applyAlignment="1">
      <alignment horizontal="left" vertical="top"/>
    </xf>
    <xf numFmtId="164" fontId="13" fillId="3" borderId="5" xfId="0" applyFont="1" applyFill="1" applyBorder="1" applyAlignment="1">
      <alignment horizontal="center" vertical="top" wrapText="1"/>
    </xf>
    <xf numFmtId="164" fontId="10" fillId="3" borderId="4" xfId="0" applyFont="1" applyFill="1" applyBorder="1" applyAlignment="1">
      <alignment horizontal="center" vertical="top" wrapText="1"/>
    </xf>
    <xf numFmtId="165" fontId="2" fillId="2" borderId="4" xfId="0" applyNumberFormat="1" applyFont="1" applyFill="1" applyBorder="1" applyAlignment="1">
      <alignment horizontal="center" vertical="top" wrapText="1"/>
    </xf>
    <xf numFmtId="169" fontId="10" fillId="0" borderId="4" xfId="15" applyFont="1" applyFill="1" applyBorder="1" applyAlignment="1" applyProtection="1">
      <alignment horizontal="center" vertical="top" wrapText="1"/>
      <protection/>
    </xf>
    <xf numFmtId="166" fontId="10" fillId="2" borderId="4" xfId="0" applyNumberFormat="1" applyFont="1" applyFill="1" applyBorder="1" applyAlignment="1">
      <alignment horizontal="center" vertical="top" wrapText="1"/>
    </xf>
    <xf numFmtId="164" fontId="18" fillId="2" borderId="0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445"/>
  <sheetViews>
    <sheetView tabSelected="1" zoomScale="95" zoomScaleNormal="95" workbookViewId="0" topLeftCell="A1">
      <selection activeCell="H4" sqref="H4"/>
    </sheetView>
  </sheetViews>
  <sheetFormatPr defaultColWidth="12" defaultRowHeight="12.75"/>
  <cols>
    <col min="1" max="1" width="33.83203125" style="1" customWidth="1"/>
    <col min="2" max="2" width="16.33203125" style="1" customWidth="1"/>
    <col min="3" max="3" width="1.3359375" style="1" customWidth="1"/>
    <col min="4" max="4" width="2.83203125" style="1" customWidth="1"/>
    <col min="5" max="5" width="14.5" style="1" customWidth="1"/>
    <col min="6" max="6" width="8.33203125" style="1" customWidth="1"/>
    <col min="7" max="7" width="7" style="2" customWidth="1"/>
    <col min="8" max="8" width="15" style="2" customWidth="1"/>
    <col min="9" max="9" width="14.66015625" style="2" customWidth="1"/>
    <col min="10" max="10" width="14.5" style="2" customWidth="1"/>
    <col min="11" max="11" width="15.16015625" style="2" customWidth="1"/>
    <col min="12" max="13" width="1.3359375" style="2" customWidth="1"/>
    <col min="14" max="14" width="11.83203125" style="3" customWidth="1"/>
    <col min="15" max="15" width="11.33203125" style="3" customWidth="1"/>
    <col min="16" max="17" width="0.328125" style="3" customWidth="1"/>
    <col min="18" max="18" width="13.33203125" style="4" customWidth="1"/>
    <col min="19" max="19" width="11.33203125" style="2" customWidth="1"/>
    <col min="20" max="20" width="6.83203125" style="2" customWidth="1"/>
    <col min="21" max="21" width="7.33203125" style="2" customWidth="1"/>
    <col min="22" max="22" width="12.33203125" style="2" customWidth="1"/>
    <col min="23" max="23" width="10.33203125" style="2" customWidth="1"/>
    <col min="24" max="16384" width="12" style="2" customWidth="1"/>
  </cols>
  <sheetData>
    <row r="1" spans="1:8" ht="27" customHeight="1">
      <c r="A1" s="5"/>
      <c r="B1" s="2"/>
      <c r="C1" s="2"/>
      <c r="D1" s="6"/>
      <c r="E1" s="6"/>
      <c r="F1" s="6"/>
      <c r="G1" s="7"/>
      <c r="H1" s="7"/>
    </row>
    <row r="2" spans="1:13" ht="27" customHeight="1">
      <c r="A2" s="5"/>
      <c r="B2" s="2"/>
      <c r="C2" s="2"/>
      <c r="F2" s="2"/>
      <c r="M2" s="3"/>
    </row>
    <row r="3" spans="1:13" ht="19.5" customHeight="1">
      <c r="A3" s="8" t="s">
        <v>0</v>
      </c>
      <c r="B3" s="2"/>
      <c r="F3" s="2"/>
      <c r="M3" s="3"/>
    </row>
    <row r="4" spans="1:13" ht="23.25" customHeight="1">
      <c r="A4" s="9" t="s">
        <v>1</v>
      </c>
      <c r="B4" s="2"/>
      <c r="F4" s="2"/>
      <c r="M4" s="3"/>
    </row>
    <row r="5" spans="1:13" ht="21" customHeight="1">
      <c r="A5" s="10" t="s">
        <v>2</v>
      </c>
      <c r="B5" s="2"/>
      <c r="F5" s="2"/>
      <c r="M5" s="3"/>
    </row>
    <row r="6" spans="1:13" ht="18" customHeight="1">
      <c r="A6" s="8" t="s">
        <v>3</v>
      </c>
      <c r="B6" s="2"/>
      <c r="F6" s="2"/>
      <c r="M6" s="3"/>
    </row>
    <row r="7" spans="1:22" ht="16.5" customHeight="1">
      <c r="A7" s="11" t="s">
        <v>4</v>
      </c>
      <c r="B7" s="11"/>
      <c r="C7" s="12"/>
      <c r="D7" s="12"/>
      <c r="E7" s="12"/>
      <c r="F7" s="11"/>
      <c r="G7" s="11"/>
      <c r="H7" s="11"/>
      <c r="I7" s="11"/>
      <c r="J7" s="11"/>
      <c r="K7" s="11"/>
      <c r="L7" s="11"/>
      <c r="M7" s="13"/>
      <c r="N7" s="13"/>
      <c r="O7" s="13"/>
      <c r="P7" s="13"/>
      <c r="Q7" s="13"/>
      <c r="R7" s="14"/>
      <c r="S7" s="11"/>
      <c r="T7" s="11"/>
      <c r="U7" s="11"/>
      <c r="V7" s="15"/>
    </row>
    <row r="8" spans="1:22" ht="16.5" customHeight="1">
      <c r="A8" s="16" t="s">
        <v>5</v>
      </c>
      <c r="B8" s="2"/>
      <c r="F8" s="2"/>
      <c r="M8" s="3"/>
      <c r="V8" s="17"/>
    </row>
    <row r="9" spans="1:22" ht="16.5" customHeight="1">
      <c r="A9" s="16" t="s">
        <v>6</v>
      </c>
      <c r="B9" s="2"/>
      <c r="F9" s="2"/>
      <c r="M9" s="3"/>
      <c r="V9" s="17"/>
    </row>
    <row r="10" spans="1:22" ht="12.75" customHeight="1">
      <c r="A10" s="16" t="s">
        <v>7</v>
      </c>
      <c r="B10" s="2"/>
      <c r="F10" s="2"/>
      <c r="M10" s="3"/>
      <c r="V10" s="17"/>
    </row>
    <row r="11" spans="1:22" ht="23.25" customHeight="1">
      <c r="A11" s="18"/>
      <c r="B11" s="19" t="s">
        <v>8</v>
      </c>
      <c r="C11" s="19" t="s">
        <v>9</v>
      </c>
      <c r="D11" s="19"/>
      <c r="E11" s="19"/>
      <c r="F11" s="19" t="s">
        <v>10</v>
      </c>
      <c r="G11" s="19"/>
      <c r="H11" s="19"/>
      <c r="I11" s="19"/>
      <c r="J11" s="19" t="s">
        <v>11</v>
      </c>
      <c r="K11" s="19"/>
      <c r="L11" s="19"/>
      <c r="M11" s="19"/>
      <c r="N11" s="20" t="s">
        <v>12</v>
      </c>
      <c r="O11" s="20"/>
      <c r="P11" s="20"/>
      <c r="Q11" s="20"/>
      <c r="R11" s="21" t="s">
        <v>13</v>
      </c>
      <c r="S11" s="22" t="s">
        <v>14</v>
      </c>
      <c r="T11" s="22"/>
      <c r="U11" s="22"/>
      <c r="V11" s="22"/>
    </row>
    <row r="12" spans="1:23" ht="14.25" customHeight="1">
      <c r="A12" s="23" t="s">
        <v>4</v>
      </c>
      <c r="B12" s="24">
        <v>10</v>
      </c>
      <c r="C12" s="24">
        <v>40</v>
      </c>
      <c r="D12" s="24"/>
      <c r="E12" s="24"/>
      <c r="F12" s="25" t="s">
        <v>15</v>
      </c>
      <c r="G12" s="25"/>
      <c r="H12" s="25"/>
      <c r="I12" s="25"/>
      <c r="J12" s="26" t="s">
        <v>16</v>
      </c>
      <c r="K12" s="26"/>
      <c r="L12" s="26"/>
      <c r="M12" s="26"/>
      <c r="N12" s="27">
        <v>1960.8</v>
      </c>
      <c r="O12" s="27"/>
      <c r="P12" s="27"/>
      <c r="Q12" s="27"/>
      <c r="R12" s="28">
        <v>1634</v>
      </c>
      <c r="S12" s="29" t="s">
        <v>17</v>
      </c>
      <c r="T12" s="29"/>
      <c r="U12" s="29"/>
      <c r="V12" s="29"/>
      <c r="W12" s="30"/>
    </row>
    <row r="13" spans="1:22" ht="12" customHeight="1">
      <c r="A13" s="16" t="s">
        <v>5</v>
      </c>
      <c r="B13" s="24">
        <v>15</v>
      </c>
      <c r="C13" s="24">
        <v>40</v>
      </c>
      <c r="D13" s="24"/>
      <c r="E13" s="24"/>
      <c r="F13" s="25" t="s">
        <v>18</v>
      </c>
      <c r="G13" s="25"/>
      <c r="H13" s="25"/>
      <c r="I13" s="25"/>
      <c r="J13" s="26" t="s">
        <v>16</v>
      </c>
      <c r="K13" s="26"/>
      <c r="L13" s="26"/>
      <c r="M13" s="26"/>
      <c r="N13" s="27">
        <v>1960.8</v>
      </c>
      <c r="O13" s="27"/>
      <c r="P13" s="27"/>
      <c r="Q13" s="27"/>
      <c r="R13" s="28">
        <v>1634</v>
      </c>
      <c r="S13" s="29" t="s">
        <v>17</v>
      </c>
      <c r="T13" s="29"/>
      <c r="U13" s="29"/>
      <c r="V13" s="29"/>
    </row>
    <row r="14" spans="1:22" ht="12" customHeight="1">
      <c r="A14" s="16" t="s">
        <v>19</v>
      </c>
      <c r="B14" s="24">
        <v>20</v>
      </c>
      <c r="C14" s="24">
        <v>40</v>
      </c>
      <c r="D14" s="24"/>
      <c r="E14" s="24"/>
      <c r="F14" s="25" t="s">
        <v>20</v>
      </c>
      <c r="G14" s="25"/>
      <c r="H14" s="25"/>
      <c r="I14" s="25"/>
      <c r="J14" s="26" t="s">
        <v>16</v>
      </c>
      <c r="K14" s="26"/>
      <c r="L14" s="26"/>
      <c r="M14" s="26"/>
      <c r="N14" s="27">
        <v>2097.6</v>
      </c>
      <c r="O14" s="27"/>
      <c r="P14" s="27"/>
      <c r="Q14" s="27"/>
      <c r="R14" s="28">
        <v>1748</v>
      </c>
      <c r="S14" s="29" t="s">
        <v>17</v>
      </c>
      <c r="T14" s="29"/>
      <c r="U14" s="29"/>
      <c r="V14" s="29"/>
    </row>
    <row r="15" spans="1:22" ht="12" customHeight="1">
      <c r="A15" s="31"/>
      <c r="B15" s="24">
        <v>25</v>
      </c>
      <c r="C15" s="24">
        <v>40</v>
      </c>
      <c r="D15" s="24"/>
      <c r="E15" s="24"/>
      <c r="F15" s="25" t="s">
        <v>21</v>
      </c>
      <c r="G15" s="25"/>
      <c r="H15" s="25"/>
      <c r="I15" s="25"/>
      <c r="J15" s="26" t="s">
        <v>16</v>
      </c>
      <c r="K15" s="26"/>
      <c r="L15" s="26"/>
      <c r="M15" s="26"/>
      <c r="N15" s="27">
        <v>2421.6</v>
      </c>
      <c r="O15" s="27"/>
      <c r="P15" s="27"/>
      <c r="Q15" s="27"/>
      <c r="R15" s="28">
        <v>2018</v>
      </c>
      <c r="S15" s="29" t="s">
        <v>17</v>
      </c>
      <c r="T15" s="29"/>
      <c r="U15" s="29"/>
      <c r="V15" s="29"/>
    </row>
    <row r="16" spans="1:22" ht="12" customHeight="1">
      <c r="A16" s="31"/>
      <c r="B16" s="24">
        <v>32</v>
      </c>
      <c r="C16" s="24">
        <v>40</v>
      </c>
      <c r="D16" s="24"/>
      <c r="E16" s="24"/>
      <c r="F16" s="25" t="s">
        <v>22</v>
      </c>
      <c r="G16" s="25"/>
      <c r="H16" s="25"/>
      <c r="I16" s="25"/>
      <c r="J16" s="26" t="s">
        <v>16</v>
      </c>
      <c r="K16" s="26"/>
      <c r="L16" s="26"/>
      <c r="M16" s="26"/>
      <c r="N16" s="27">
        <v>2662.8</v>
      </c>
      <c r="O16" s="27"/>
      <c r="P16" s="27"/>
      <c r="Q16" s="27"/>
      <c r="R16" s="28">
        <v>2219</v>
      </c>
      <c r="S16" s="29" t="s">
        <v>17</v>
      </c>
      <c r="T16" s="29"/>
      <c r="U16" s="29"/>
      <c r="V16" s="29"/>
    </row>
    <row r="17" spans="1:22" ht="12" customHeight="1">
      <c r="A17" s="31"/>
      <c r="B17" s="24">
        <v>40</v>
      </c>
      <c r="C17" s="24">
        <v>40</v>
      </c>
      <c r="D17" s="24"/>
      <c r="E17" s="24"/>
      <c r="F17" s="25" t="s">
        <v>23</v>
      </c>
      <c r="G17" s="25"/>
      <c r="H17" s="25"/>
      <c r="I17" s="25"/>
      <c r="J17" s="26" t="s">
        <v>16</v>
      </c>
      <c r="K17" s="26"/>
      <c r="L17" s="26"/>
      <c r="M17" s="26"/>
      <c r="N17" s="27">
        <v>3376.8</v>
      </c>
      <c r="O17" s="27"/>
      <c r="P17" s="27"/>
      <c r="Q17" s="27"/>
      <c r="R17" s="28">
        <v>2814</v>
      </c>
      <c r="S17" s="29" t="s">
        <v>17</v>
      </c>
      <c r="T17" s="29"/>
      <c r="U17" s="29"/>
      <c r="V17" s="29"/>
    </row>
    <row r="18" spans="1:22" ht="12" customHeight="1">
      <c r="A18" s="31"/>
      <c r="B18" s="24">
        <v>50</v>
      </c>
      <c r="C18" s="24">
        <v>40</v>
      </c>
      <c r="D18" s="24"/>
      <c r="E18" s="24"/>
      <c r="F18" s="25" t="s">
        <v>24</v>
      </c>
      <c r="G18" s="25"/>
      <c r="H18" s="25"/>
      <c r="I18" s="25"/>
      <c r="J18" s="26" t="s">
        <v>16</v>
      </c>
      <c r="K18" s="26"/>
      <c r="L18" s="26"/>
      <c r="M18" s="26"/>
      <c r="N18" s="27">
        <v>3838.8</v>
      </c>
      <c r="O18" s="27"/>
      <c r="P18" s="27"/>
      <c r="Q18" s="27"/>
      <c r="R18" s="28">
        <v>3199</v>
      </c>
      <c r="S18" s="29" t="s">
        <v>17</v>
      </c>
      <c r="T18" s="29"/>
      <c r="U18" s="29"/>
      <c r="V18" s="29"/>
    </row>
    <row r="19" spans="1:22" ht="12" customHeight="1">
      <c r="A19" s="31"/>
      <c r="B19" s="24">
        <v>65</v>
      </c>
      <c r="C19" s="24">
        <v>25</v>
      </c>
      <c r="D19" s="24"/>
      <c r="E19" s="24"/>
      <c r="F19" s="25" t="s">
        <v>25</v>
      </c>
      <c r="G19" s="25"/>
      <c r="H19" s="25"/>
      <c r="I19" s="25"/>
      <c r="J19" s="26" t="s">
        <v>16</v>
      </c>
      <c r="K19" s="26"/>
      <c r="L19" s="26"/>
      <c r="M19" s="26"/>
      <c r="N19" s="27">
        <v>6214.8</v>
      </c>
      <c r="O19" s="27"/>
      <c r="P19" s="27"/>
      <c r="Q19" s="27"/>
      <c r="R19" s="28">
        <v>5179</v>
      </c>
      <c r="S19" s="29" t="s">
        <v>17</v>
      </c>
      <c r="T19" s="29"/>
      <c r="U19" s="29"/>
      <c r="V19" s="29"/>
    </row>
    <row r="20" spans="1:22" ht="12" customHeight="1">
      <c r="A20" s="31"/>
      <c r="B20" s="24">
        <v>80</v>
      </c>
      <c r="C20" s="24">
        <v>25</v>
      </c>
      <c r="D20" s="24"/>
      <c r="E20" s="24"/>
      <c r="F20" s="25" t="s">
        <v>26</v>
      </c>
      <c r="G20" s="25"/>
      <c r="H20" s="25"/>
      <c r="I20" s="25"/>
      <c r="J20" s="26" t="s">
        <v>16</v>
      </c>
      <c r="K20" s="26"/>
      <c r="L20" s="26"/>
      <c r="M20" s="26"/>
      <c r="N20" s="27">
        <v>8151.6</v>
      </c>
      <c r="O20" s="27"/>
      <c r="P20" s="27"/>
      <c r="Q20" s="27"/>
      <c r="R20" s="28">
        <v>6793</v>
      </c>
      <c r="S20" s="29" t="s">
        <v>17</v>
      </c>
      <c r="T20" s="29"/>
      <c r="U20" s="29"/>
      <c r="V20" s="29"/>
    </row>
    <row r="21" spans="1:22" ht="12" customHeight="1">
      <c r="A21" s="31"/>
      <c r="B21" s="24">
        <v>100</v>
      </c>
      <c r="C21" s="24">
        <v>25</v>
      </c>
      <c r="D21" s="24"/>
      <c r="E21" s="24"/>
      <c r="F21" s="25" t="s">
        <v>27</v>
      </c>
      <c r="G21" s="25"/>
      <c r="H21" s="25"/>
      <c r="I21" s="25"/>
      <c r="J21" s="26" t="s">
        <v>16</v>
      </c>
      <c r="K21" s="26"/>
      <c r="L21" s="26"/>
      <c r="M21" s="26"/>
      <c r="N21" s="27">
        <v>10940.4</v>
      </c>
      <c r="O21" s="27"/>
      <c r="P21" s="27"/>
      <c r="Q21" s="27"/>
      <c r="R21" s="28">
        <v>9117</v>
      </c>
      <c r="S21" s="29" t="s">
        <v>17</v>
      </c>
      <c r="T21" s="29"/>
      <c r="U21" s="29"/>
      <c r="V21" s="29"/>
    </row>
    <row r="22" spans="1:22" ht="34.5" customHeight="1">
      <c r="A22" s="32"/>
      <c r="B22" s="19" t="s">
        <v>8</v>
      </c>
      <c r="C22" s="19" t="s">
        <v>9</v>
      </c>
      <c r="D22" s="19"/>
      <c r="E22" s="19"/>
      <c r="F22" s="19" t="s">
        <v>10</v>
      </c>
      <c r="G22" s="19"/>
      <c r="H22" s="19"/>
      <c r="I22" s="19"/>
      <c r="J22" s="19" t="s">
        <v>11</v>
      </c>
      <c r="K22" s="19"/>
      <c r="L22" s="19"/>
      <c r="M22" s="19"/>
      <c r="N22" s="20" t="s">
        <v>12</v>
      </c>
      <c r="O22" s="20"/>
      <c r="P22" s="20"/>
      <c r="Q22" s="20"/>
      <c r="R22" s="21" t="s">
        <v>13</v>
      </c>
      <c r="S22" s="33" t="s">
        <v>14</v>
      </c>
      <c r="T22" s="33"/>
      <c r="U22" s="33"/>
      <c r="V22" s="33"/>
    </row>
    <row r="23" spans="1:22" ht="12" customHeight="1">
      <c r="A23" s="34"/>
      <c r="B23" s="35" t="s">
        <v>28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" customHeight="1">
      <c r="A24" s="36" t="s">
        <v>29</v>
      </c>
      <c r="B24" s="37">
        <v>125</v>
      </c>
      <c r="C24" s="37">
        <v>25</v>
      </c>
      <c r="D24" s="37"/>
      <c r="E24" s="37"/>
      <c r="F24" s="38" t="s">
        <v>30</v>
      </c>
      <c r="G24" s="38"/>
      <c r="H24" s="38"/>
      <c r="I24" s="38"/>
      <c r="J24" s="39" t="s">
        <v>16</v>
      </c>
      <c r="K24" s="39"/>
      <c r="L24" s="39"/>
      <c r="M24" s="39"/>
      <c r="N24" s="27">
        <v>20312.399999999998</v>
      </c>
      <c r="O24" s="27"/>
      <c r="P24" s="27"/>
      <c r="Q24" s="27"/>
      <c r="R24" s="28">
        <v>16927</v>
      </c>
      <c r="S24" s="40" t="s">
        <v>17</v>
      </c>
      <c r="T24" s="40"/>
      <c r="U24" s="40"/>
      <c r="V24" s="40"/>
    </row>
    <row r="25" spans="1:22" ht="12" customHeight="1">
      <c r="A25" s="41" t="s">
        <v>5</v>
      </c>
      <c r="B25" s="37">
        <v>150</v>
      </c>
      <c r="C25" s="37">
        <v>25</v>
      </c>
      <c r="D25" s="37"/>
      <c r="E25" s="37"/>
      <c r="F25" s="38" t="s">
        <v>31</v>
      </c>
      <c r="G25" s="38"/>
      <c r="H25" s="38"/>
      <c r="I25" s="38"/>
      <c r="J25" s="39" t="s">
        <v>16</v>
      </c>
      <c r="K25" s="39"/>
      <c r="L25" s="39"/>
      <c r="M25" s="39"/>
      <c r="N25" s="27">
        <v>33408</v>
      </c>
      <c r="O25" s="27"/>
      <c r="P25" s="27"/>
      <c r="Q25" s="27"/>
      <c r="R25" s="28">
        <v>27840</v>
      </c>
      <c r="S25" s="40" t="s">
        <v>17</v>
      </c>
      <c r="T25" s="40"/>
      <c r="U25" s="40"/>
      <c r="V25" s="40"/>
    </row>
    <row r="26" spans="1:22" ht="12" customHeight="1">
      <c r="A26" s="41" t="s">
        <v>32</v>
      </c>
      <c r="B26" s="35" t="s">
        <v>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12" customHeight="1">
      <c r="A27" s="42"/>
      <c r="B27" s="37">
        <v>200</v>
      </c>
      <c r="C27" s="37">
        <v>25</v>
      </c>
      <c r="D27" s="37"/>
      <c r="E27" s="37"/>
      <c r="F27" s="38" t="s">
        <v>34</v>
      </c>
      <c r="G27" s="38"/>
      <c r="H27" s="38"/>
      <c r="I27" s="38"/>
      <c r="J27" s="39" t="s">
        <v>16</v>
      </c>
      <c r="K27" s="39"/>
      <c r="L27" s="39"/>
      <c r="M27" s="39"/>
      <c r="N27" s="27">
        <v>58746</v>
      </c>
      <c r="O27" s="27"/>
      <c r="P27" s="27"/>
      <c r="Q27" s="27"/>
      <c r="R27" s="28">
        <v>48955</v>
      </c>
      <c r="S27" s="38" t="s">
        <v>17</v>
      </c>
      <c r="T27" s="38"/>
      <c r="U27" s="38"/>
      <c r="V27" s="38"/>
    </row>
    <row r="28" spans="1:22" ht="12" customHeight="1">
      <c r="A28" s="42"/>
      <c r="B28" s="37">
        <v>250</v>
      </c>
      <c r="C28" s="37">
        <v>25</v>
      </c>
      <c r="D28" s="37"/>
      <c r="E28" s="37"/>
      <c r="F28" s="38" t="s">
        <v>35</v>
      </c>
      <c r="G28" s="38"/>
      <c r="H28" s="38"/>
      <c r="I28" s="38"/>
      <c r="J28" s="39" t="s">
        <v>16</v>
      </c>
      <c r="K28" s="39"/>
      <c r="L28" s="39"/>
      <c r="M28" s="39"/>
      <c r="N28" s="27">
        <v>132579.6</v>
      </c>
      <c r="O28" s="27"/>
      <c r="P28" s="27"/>
      <c r="Q28" s="27"/>
      <c r="R28" s="28">
        <v>110483</v>
      </c>
      <c r="S28" s="38" t="s">
        <v>17</v>
      </c>
      <c r="T28" s="38"/>
      <c r="U28" s="38"/>
      <c r="V28" s="38"/>
    </row>
    <row r="29" spans="1:22" ht="12" customHeight="1">
      <c r="A29" s="42"/>
      <c r="B29" s="37">
        <v>300</v>
      </c>
      <c r="C29" s="37">
        <v>25</v>
      </c>
      <c r="D29" s="37"/>
      <c r="E29" s="37"/>
      <c r="F29" s="38" t="s">
        <v>36</v>
      </c>
      <c r="G29" s="38"/>
      <c r="H29" s="38"/>
      <c r="I29" s="38"/>
      <c r="J29" s="39" t="s">
        <v>16</v>
      </c>
      <c r="K29" s="39"/>
      <c r="L29" s="39"/>
      <c r="M29" s="39"/>
      <c r="N29" s="27">
        <v>289774.8</v>
      </c>
      <c r="O29" s="27"/>
      <c r="P29" s="27"/>
      <c r="Q29" s="27"/>
      <c r="R29" s="28">
        <v>241479</v>
      </c>
      <c r="S29" s="38" t="s">
        <v>17</v>
      </c>
      <c r="T29" s="38"/>
      <c r="U29" s="38"/>
      <c r="V29" s="38"/>
    </row>
    <row r="30" spans="1:22" ht="12" customHeight="1">
      <c r="A30" s="42"/>
      <c r="B30" s="37">
        <v>350</v>
      </c>
      <c r="C30" s="37">
        <v>25</v>
      </c>
      <c r="D30" s="37"/>
      <c r="E30" s="37"/>
      <c r="F30" s="38" t="s">
        <v>37</v>
      </c>
      <c r="G30" s="38"/>
      <c r="H30" s="38"/>
      <c r="I30" s="38"/>
      <c r="J30" s="39" t="s">
        <v>16</v>
      </c>
      <c r="K30" s="39"/>
      <c r="L30" s="39"/>
      <c r="M30" s="39"/>
      <c r="N30" s="27">
        <v>468213.6</v>
      </c>
      <c r="O30" s="27"/>
      <c r="P30" s="27"/>
      <c r="Q30" s="27"/>
      <c r="R30" s="28">
        <v>390178</v>
      </c>
      <c r="S30" s="38" t="s">
        <v>17</v>
      </c>
      <c r="T30" s="38"/>
      <c r="U30" s="38"/>
      <c r="V30" s="38"/>
    </row>
    <row r="31" spans="1:22" ht="12" customHeight="1">
      <c r="A31" s="42"/>
      <c r="B31" s="37">
        <v>400</v>
      </c>
      <c r="C31" s="37">
        <v>25</v>
      </c>
      <c r="D31" s="37"/>
      <c r="E31" s="37"/>
      <c r="F31" s="38" t="s">
        <v>38</v>
      </c>
      <c r="G31" s="38"/>
      <c r="H31" s="38"/>
      <c r="I31" s="38"/>
      <c r="J31" s="39" t="s">
        <v>16</v>
      </c>
      <c r="K31" s="39"/>
      <c r="L31" s="39"/>
      <c r="M31" s="39"/>
      <c r="N31" s="27">
        <v>698740.8</v>
      </c>
      <c r="O31" s="27"/>
      <c r="P31" s="27"/>
      <c r="Q31" s="27"/>
      <c r="R31" s="28">
        <v>582284</v>
      </c>
      <c r="S31" s="38" t="s">
        <v>17</v>
      </c>
      <c r="T31" s="38"/>
      <c r="U31" s="38"/>
      <c r="V31" s="38"/>
    </row>
    <row r="32" spans="1:22" ht="12" customHeight="1">
      <c r="A32" s="42"/>
      <c r="B32" s="37">
        <v>500</v>
      </c>
      <c r="C32" s="37">
        <v>25</v>
      </c>
      <c r="D32" s="37"/>
      <c r="E32" s="37"/>
      <c r="F32" s="38" t="s">
        <v>39</v>
      </c>
      <c r="G32" s="38"/>
      <c r="H32" s="38"/>
      <c r="I32" s="38"/>
      <c r="J32" s="39" t="s">
        <v>16</v>
      </c>
      <c r="K32" s="39"/>
      <c r="L32" s="39"/>
      <c r="M32" s="39"/>
      <c r="N32" s="27">
        <v>1355414.4</v>
      </c>
      <c r="O32" s="27"/>
      <c r="P32" s="27"/>
      <c r="Q32" s="27"/>
      <c r="R32" s="28">
        <v>1129512</v>
      </c>
      <c r="S32" s="38" t="s">
        <v>17</v>
      </c>
      <c r="T32" s="38"/>
      <c r="U32" s="38"/>
      <c r="V32" s="38"/>
    </row>
    <row r="33" spans="1:22" ht="12" customHeight="1">
      <c r="A33" s="42"/>
      <c r="B33" s="24">
        <v>250</v>
      </c>
      <c r="C33" s="24">
        <v>40</v>
      </c>
      <c r="D33" s="24"/>
      <c r="E33" s="24"/>
      <c r="F33" s="25" t="s">
        <v>40</v>
      </c>
      <c r="G33" s="25"/>
      <c r="H33" s="25"/>
      <c r="I33" s="25"/>
      <c r="J33" s="26" t="s">
        <v>16</v>
      </c>
      <c r="K33" s="26"/>
      <c r="L33" s="26"/>
      <c r="M33" s="26"/>
      <c r="N33" s="43" t="s">
        <v>41</v>
      </c>
      <c r="O33" s="43"/>
      <c r="P33" s="43"/>
      <c r="Q33" s="43"/>
      <c r="R33" s="43"/>
      <c r="S33" s="25" t="s">
        <v>42</v>
      </c>
      <c r="T33" s="25"/>
      <c r="U33" s="25"/>
      <c r="V33" s="25"/>
    </row>
    <row r="34" spans="1:22" ht="12" customHeight="1">
      <c r="A34" s="42"/>
      <c r="B34" s="24">
        <v>300</v>
      </c>
      <c r="C34" s="24">
        <v>40</v>
      </c>
      <c r="D34" s="24"/>
      <c r="E34" s="24"/>
      <c r="F34" s="25" t="s">
        <v>43</v>
      </c>
      <c r="G34" s="25"/>
      <c r="H34" s="25"/>
      <c r="I34" s="25"/>
      <c r="J34" s="26" t="s">
        <v>16</v>
      </c>
      <c r="K34" s="26"/>
      <c r="L34" s="26"/>
      <c r="M34" s="26"/>
      <c r="N34" s="44" t="s">
        <v>41</v>
      </c>
      <c r="O34" s="44"/>
      <c r="P34" s="44"/>
      <c r="Q34" s="44"/>
      <c r="R34" s="44"/>
      <c r="S34" s="25" t="s">
        <v>42</v>
      </c>
      <c r="T34" s="25"/>
      <c r="U34" s="25"/>
      <c r="V34" s="25"/>
    </row>
    <row r="35" spans="1:22" ht="12" customHeight="1">
      <c r="A35" s="42"/>
      <c r="B35" s="24">
        <v>350</v>
      </c>
      <c r="C35" s="24">
        <v>40</v>
      </c>
      <c r="D35" s="24"/>
      <c r="E35" s="24"/>
      <c r="F35" s="25" t="s">
        <v>44</v>
      </c>
      <c r="G35" s="25"/>
      <c r="H35" s="25"/>
      <c r="I35" s="25"/>
      <c r="J35" s="26" t="s">
        <v>16</v>
      </c>
      <c r="K35" s="26"/>
      <c r="L35" s="26"/>
      <c r="M35" s="26"/>
      <c r="N35" s="45" t="s">
        <v>41</v>
      </c>
      <c r="O35" s="45"/>
      <c r="P35" s="45"/>
      <c r="Q35" s="45"/>
      <c r="R35" s="45"/>
      <c r="S35" s="25" t="s">
        <v>42</v>
      </c>
      <c r="T35" s="25"/>
      <c r="U35" s="25"/>
      <c r="V35" s="25"/>
    </row>
    <row r="36" spans="1:22" ht="12" customHeight="1">
      <c r="A36" s="42"/>
      <c r="B36" s="24">
        <v>400</v>
      </c>
      <c r="C36" s="24">
        <v>40</v>
      </c>
      <c r="D36" s="24"/>
      <c r="E36" s="24"/>
      <c r="F36" s="25" t="s">
        <v>45</v>
      </c>
      <c r="G36" s="25"/>
      <c r="H36" s="25"/>
      <c r="I36" s="25"/>
      <c r="J36" s="26" t="s">
        <v>16</v>
      </c>
      <c r="K36" s="26"/>
      <c r="L36" s="26"/>
      <c r="M36" s="26"/>
      <c r="N36" s="45" t="s">
        <v>41</v>
      </c>
      <c r="O36" s="45"/>
      <c r="P36" s="45"/>
      <c r="Q36" s="45"/>
      <c r="R36" s="45"/>
      <c r="S36" s="25" t="s">
        <v>42</v>
      </c>
      <c r="T36" s="25"/>
      <c r="U36" s="25"/>
      <c r="V36" s="25"/>
    </row>
    <row r="37" spans="1:22" ht="12" customHeight="1">
      <c r="A37" s="42"/>
      <c r="B37" s="24">
        <v>500</v>
      </c>
      <c r="C37" s="24">
        <v>40</v>
      </c>
      <c r="D37" s="24"/>
      <c r="E37" s="24"/>
      <c r="F37" s="25" t="s">
        <v>46</v>
      </c>
      <c r="G37" s="25"/>
      <c r="H37" s="25"/>
      <c r="I37" s="25"/>
      <c r="J37" s="26" t="s">
        <v>16</v>
      </c>
      <c r="K37" s="26"/>
      <c r="L37" s="26"/>
      <c r="M37" s="26"/>
      <c r="N37" s="45" t="s">
        <v>41</v>
      </c>
      <c r="O37" s="45"/>
      <c r="P37" s="45"/>
      <c r="Q37" s="45"/>
      <c r="R37" s="45"/>
      <c r="S37" s="25" t="s">
        <v>42</v>
      </c>
      <c r="T37" s="25"/>
      <c r="U37" s="25"/>
      <c r="V37" s="25"/>
    </row>
    <row r="38" spans="1:22" ht="12" customHeight="1">
      <c r="A38" s="42"/>
      <c r="B38" s="37">
        <v>600</v>
      </c>
      <c r="C38" s="24">
        <v>40</v>
      </c>
      <c r="D38" s="24"/>
      <c r="E38" s="24"/>
      <c r="F38" s="25" t="s">
        <v>47</v>
      </c>
      <c r="G38" s="25"/>
      <c r="H38" s="25"/>
      <c r="I38" s="25"/>
      <c r="J38" s="26" t="s">
        <v>16</v>
      </c>
      <c r="K38" s="26"/>
      <c r="L38" s="26"/>
      <c r="M38" s="26"/>
      <c r="N38" s="45" t="s">
        <v>41</v>
      </c>
      <c r="O38" s="45"/>
      <c r="P38" s="45"/>
      <c r="Q38" s="45"/>
      <c r="R38" s="45"/>
      <c r="S38" s="25" t="s">
        <v>42</v>
      </c>
      <c r="T38" s="25"/>
      <c r="U38" s="25"/>
      <c r="V38" s="25"/>
    </row>
    <row r="39" spans="1:22" ht="12" customHeight="1">
      <c r="A39" s="42"/>
      <c r="B39" s="37">
        <v>700</v>
      </c>
      <c r="C39" s="24">
        <v>40</v>
      </c>
      <c r="D39" s="24"/>
      <c r="E39" s="24"/>
      <c r="F39" s="25" t="s">
        <v>48</v>
      </c>
      <c r="G39" s="25"/>
      <c r="H39" s="25"/>
      <c r="I39" s="25"/>
      <c r="J39" s="26" t="s">
        <v>16</v>
      </c>
      <c r="K39" s="26"/>
      <c r="L39" s="26"/>
      <c r="M39" s="26"/>
      <c r="N39" s="45" t="s">
        <v>41</v>
      </c>
      <c r="O39" s="45"/>
      <c r="P39" s="45"/>
      <c r="Q39" s="45"/>
      <c r="R39" s="45"/>
      <c r="S39" s="25" t="s">
        <v>42</v>
      </c>
      <c r="T39" s="25"/>
      <c r="U39" s="25"/>
      <c r="V39" s="25"/>
    </row>
    <row r="40" spans="1:22" ht="12" customHeight="1">
      <c r="A40" s="42"/>
      <c r="B40" s="37">
        <v>800</v>
      </c>
      <c r="C40" s="24">
        <v>40</v>
      </c>
      <c r="D40" s="24"/>
      <c r="E40" s="24"/>
      <c r="F40" s="25" t="s">
        <v>49</v>
      </c>
      <c r="G40" s="25"/>
      <c r="H40" s="25"/>
      <c r="I40" s="25"/>
      <c r="J40" s="26" t="s">
        <v>16</v>
      </c>
      <c r="K40" s="26"/>
      <c r="L40" s="26"/>
      <c r="M40" s="26"/>
      <c r="N40" s="45" t="s">
        <v>41</v>
      </c>
      <c r="O40" s="45"/>
      <c r="P40" s="45"/>
      <c r="Q40" s="45"/>
      <c r="R40" s="45"/>
      <c r="S40" s="25" t="s">
        <v>42</v>
      </c>
      <c r="T40" s="25"/>
      <c r="U40" s="25"/>
      <c r="V40" s="25"/>
    </row>
    <row r="41" spans="1:22" ht="12" customHeight="1">
      <c r="A41" s="42"/>
      <c r="B41" s="37">
        <v>900</v>
      </c>
      <c r="C41" s="24">
        <v>40</v>
      </c>
      <c r="D41" s="24"/>
      <c r="E41" s="24"/>
      <c r="F41" s="25" t="s">
        <v>50</v>
      </c>
      <c r="G41" s="25"/>
      <c r="H41" s="25"/>
      <c r="I41" s="25"/>
      <c r="J41" s="26" t="s">
        <v>16</v>
      </c>
      <c r="K41" s="26"/>
      <c r="L41" s="26"/>
      <c r="M41" s="26"/>
      <c r="N41" s="45" t="s">
        <v>41</v>
      </c>
      <c r="O41" s="45"/>
      <c r="P41" s="45"/>
      <c r="Q41" s="45"/>
      <c r="R41" s="45"/>
      <c r="S41" s="25" t="s">
        <v>42</v>
      </c>
      <c r="T41" s="25"/>
      <c r="U41" s="25"/>
      <c r="V41" s="25"/>
    </row>
    <row r="42" spans="1:22" ht="12" customHeight="1">
      <c r="A42" s="42"/>
      <c r="B42" s="37">
        <v>1000</v>
      </c>
      <c r="C42" s="24">
        <v>40</v>
      </c>
      <c r="D42" s="24"/>
      <c r="E42" s="24"/>
      <c r="F42" s="25" t="s">
        <v>51</v>
      </c>
      <c r="G42" s="25"/>
      <c r="H42" s="25"/>
      <c r="I42" s="25"/>
      <c r="J42" s="26" t="s">
        <v>16</v>
      </c>
      <c r="K42" s="26"/>
      <c r="L42" s="26"/>
      <c r="M42" s="26"/>
      <c r="N42" s="45" t="s">
        <v>41</v>
      </c>
      <c r="O42" s="45"/>
      <c r="P42" s="45"/>
      <c r="Q42" s="45"/>
      <c r="R42" s="45"/>
      <c r="S42" s="25" t="s">
        <v>42</v>
      </c>
      <c r="T42" s="25"/>
      <c r="U42" s="25"/>
      <c r="V42" s="25"/>
    </row>
    <row r="43" spans="1:22" ht="12" customHeight="1">
      <c r="A43" s="42"/>
      <c r="B43" s="37">
        <v>1200</v>
      </c>
      <c r="C43" s="24">
        <v>40</v>
      </c>
      <c r="D43" s="24"/>
      <c r="E43" s="24"/>
      <c r="F43" s="25" t="s">
        <v>52</v>
      </c>
      <c r="G43" s="25"/>
      <c r="H43" s="25"/>
      <c r="I43" s="25"/>
      <c r="J43" s="26" t="s">
        <v>16</v>
      </c>
      <c r="K43" s="26"/>
      <c r="L43" s="26"/>
      <c r="M43" s="26"/>
      <c r="N43" s="45" t="s">
        <v>41</v>
      </c>
      <c r="O43" s="45"/>
      <c r="P43" s="45"/>
      <c r="Q43" s="45"/>
      <c r="R43" s="45"/>
      <c r="S43" s="25" t="s">
        <v>42</v>
      </c>
      <c r="T43" s="25"/>
      <c r="U43" s="25"/>
      <c r="V43" s="25"/>
    </row>
    <row r="44" spans="1:22" ht="25.5" customHeight="1">
      <c r="A44" s="32"/>
      <c r="B44" s="19" t="s">
        <v>8</v>
      </c>
      <c r="C44" s="19" t="s">
        <v>9</v>
      </c>
      <c r="D44" s="19"/>
      <c r="E44" s="19"/>
      <c r="F44" s="19" t="s">
        <v>10</v>
      </c>
      <c r="G44" s="19"/>
      <c r="H44" s="19"/>
      <c r="I44" s="19"/>
      <c r="J44" s="19" t="s">
        <v>11</v>
      </c>
      <c r="K44" s="19"/>
      <c r="L44" s="19"/>
      <c r="M44" s="19"/>
      <c r="N44" s="46" t="s">
        <v>12</v>
      </c>
      <c r="O44" s="46"/>
      <c r="P44" s="46"/>
      <c r="Q44" s="46"/>
      <c r="R44" s="21" t="s">
        <v>13</v>
      </c>
      <c r="S44" s="19" t="s">
        <v>14</v>
      </c>
      <c r="T44" s="19"/>
      <c r="U44" s="19"/>
      <c r="V44" s="19"/>
    </row>
    <row r="45" spans="1:22" ht="12" customHeight="1">
      <c r="A45" s="23" t="s">
        <v>29</v>
      </c>
      <c r="B45" s="35" t="s">
        <v>53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2" customHeight="1">
      <c r="A46" s="16" t="s">
        <v>5</v>
      </c>
      <c r="B46" s="37">
        <v>125</v>
      </c>
      <c r="C46" s="37">
        <v>25</v>
      </c>
      <c r="D46" s="37"/>
      <c r="E46" s="37"/>
      <c r="F46" s="38" t="s">
        <v>54</v>
      </c>
      <c r="G46" s="38"/>
      <c r="H46" s="38"/>
      <c r="I46" s="38"/>
      <c r="J46" s="39" t="s">
        <v>16</v>
      </c>
      <c r="K46" s="39"/>
      <c r="L46" s="39"/>
      <c r="M46" s="39"/>
      <c r="N46" s="27">
        <v>28650</v>
      </c>
      <c r="O46" s="27"/>
      <c r="P46" s="27"/>
      <c r="Q46" s="27"/>
      <c r="R46" s="28">
        <v>23875</v>
      </c>
      <c r="S46" s="40" t="s">
        <v>17</v>
      </c>
      <c r="T46" s="40"/>
      <c r="U46" s="40"/>
      <c r="V46" s="40"/>
    </row>
    <row r="47" spans="1:22" ht="12" customHeight="1">
      <c r="A47" s="16" t="s">
        <v>55</v>
      </c>
      <c r="B47" s="37">
        <v>150</v>
      </c>
      <c r="C47" s="37">
        <v>25</v>
      </c>
      <c r="D47" s="37"/>
      <c r="E47" s="37"/>
      <c r="F47" s="38" t="s">
        <v>56</v>
      </c>
      <c r="G47" s="38"/>
      <c r="H47" s="38"/>
      <c r="I47" s="38"/>
      <c r="J47" s="39" t="s">
        <v>16</v>
      </c>
      <c r="K47" s="39"/>
      <c r="L47" s="39"/>
      <c r="M47" s="39"/>
      <c r="N47" s="27">
        <v>43971.6</v>
      </c>
      <c r="O47" s="27"/>
      <c r="P47" s="27"/>
      <c r="Q47" s="27"/>
      <c r="R47" s="28">
        <v>36643</v>
      </c>
      <c r="S47" s="40" t="s">
        <v>17</v>
      </c>
      <c r="T47" s="40"/>
      <c r="U47" s="40"/>
      <c r="V47" s="40"/>
    </row>
    <row r="48" spans="1:22" ht="12" customHeight="1">
      <c r="A48" s="42"/>
      <c r="B48" s="37">
        <v>200</v>
      </c>
      <c r="C48" s="37">
        <v>25</v>
      </c>
      <c r="D48" s="37"/>
      <c r="E48" s="37"/>
      <c r="F48" s="38" t="s">
        <v>57</v>
      </c>
      <c r="G48" s="38"/>
      <c r="H48" s="38"/>
      <c r="I48" s="38"/>
      <c r="J48" s="39" t="s">
        <v>16</v>
      </c>
      <c r="K48" s="39"/>
      <c r="L48" s="39"/>
      <c r="M48" s="39"/>
      <c r="N48" s="27">
        <v>74179.2</v>
      </c>
      <c r="O48" s="27"/>
      <c r="P48" s="27"/>
      <c r="Q48" s="27"/>
      <c r="R48" s="28">
        <v>61816</v>
      </c>
      <c r="S48" s="40" t="s">
        <v>17</v>
      </c>
      <c r="T48" s="40"/>
      <c r="U48" s="40"/>
      <c r="V48" s="40"/>
    </row>
    <row r="49" spans="1:22" ht="12" customHeight="1">
      <c r="A49" s="42"/>
      <c r="B49" s="37">
        <v>250</v>
      </c>
      <c r="C49" s="37">
        <v>25</v>
      </c>
      <c r="D49" s="37"/>
      <c r="E49" s="37"/>
      <c r="F49" s="38" t="s">
        <v>58</v>
      </c>
      <c r="G49" s="38"/>
      <c r="H49" s="38"/>
      <c r="I49" s="38"/>
      <c r="J49" s="39" t="s">
        <v>16</v>
      </c>
      <c r="K49" s="39"/>
      <c r="L49" s="39"/>
      <c r="M49" s="39"/>
      <c r="N49" s="27">
        <v>152989.19999999998</v>
      </c>
      <c r="O49" s="27"/>
      <c r="P49" s="27"/>
      <c r="Q49" s="27"/>
      <c r="R49" s="28">
        <v>127491</v>
      </c>
      <c r="S49" s="40" t="s">
        <v>17</v>
      </c>
      <c r="T49" s="40"/>
      <c r="U49" s="40"/>
      <c r="V49" s="40"/>
    </row>
    <row r="50" spans="1:22" ht="12" customHeight="1">
      <c r="A50" s="42"/>
      <c r="B50" s="37">
        <v>300</v>
      </c>
      <c r="C50" s="37">
        <v>25</v>
      </c>
      <c r="D50" s="37"/>
      <c r="E50" s="37"/>
      <c r="F50" s="38" t="s">
        <v>59</v>
      </c>
      <c r="G50" s="38"/>
      <c r="H50" s="38"/>
      <c r="I50" s="38"/>
      <c r="J50" s="39" t="s">
        <v>16</v>
      </c>
      <c r="K50" s="39"/>
      <c r="L50" s="39"/>
      <c r="M50" s="39"/>
      <c r="N50" s="27">
        <v>327805.2</v>
      </c>
      <c r="O50" s="27"/>
      <c r="P50" s="27"/>
      <c r="Q50" s="27"/>
      <c r="R50" s="28">
        <v>273171</v>
      </c>
      <c r="S50" s="40" t="s">
        <v>17</v>
      </c>
      <c r="T50" s="40"/>
      <c r="U50" s="40"/>
      <c r="V50" s="40"/>
    </row>
    <row r="51" spans="1:22" ht="12" customHeight="1">
      <c r="A51" s="42"/>
      <c r="B51" s="37">
        <v>350</v>
      </c>
      <c r="C51" s="37">
        <v>25</v>
      </c>
      <c r="D51" s="37"/>
      <c r="E51" s="37"/>
      <c r="F51" s="38" t="s">
        <v>60</v>
      </c>
      <c r="G51" s="38"/>
      <c r="H51" s="38"/>
      <c r="I51" s="38"/>
      <c r="J51" s="39" t="s">
        <v>16</v>
      </c>
      <c r="K51" s="39"/>
      <c r="L51" s="39"/>
      <c r="M51" s="39"/>
      <c r="N51" s="27">
        <v>506244</v>
      </c>
      <c r="O51" s="27"/>
      <c r="P51" s="27"/>
      <c r="Q51" s="27"/>
      <c r="R51" s="28">
        <v>421870</v>
      </c>
      <c r="S51" s="40" t="s">
        <v>17</v>
      </c>
      <c r="T51" s="40"/>
      <c r="U51" s="40"/>
      <c r="V51" s="40"/>
    </row>
    <row r="52" spans="1:22" ht="12" customHeight="1">
      <c r="A52" s="42"/>
      <c r="B52" s="37">
        <v>400</v>
      </c>
      <c r="C52" s="37">
        <v>25</v>
      </c>
      <c r="D52" s="37"/>
      <c r="E52" s="37"/>
      <c r="F52" s="38" t="s">
        <v>61</v>
      </c>
      <c r="G52" s="38"/>
      <c r="H52" s="38"/>
      <c r="I52" s="38"/>
      <c r="J52" s="39" t="s">
        <v>16</v>
      </c>
      <c r="K52" s="39"/>
      <c r="L52" s="39"/>
      <c r="M52" s="39"/>
      <c r="N52" s="27">
        <v>758732.4</v>
      </c>
      <c r="O52" s="27"/>
      <c r="P52" s="27"/>
      <c r="Q52" s="27"/>
      <c r="R52" s="28">
        <v>632277</v>
      </c>
      <c r="S52" s="40" t="s">
        <v>17</v>
      </c>
      <c r="T52" s="40"/>
      <c r="U52" s="40"/>
      <c r="V52" s="40"/>
    </row>
    <row r="53" spans="1:22" ht="12" customHeight="1">
      <c r="A53" s="42"/>
      <c r="B53" s="37">
        <v>500</v>
      </c>
      <c r="C53" s="37">
        <v>25</v>
      </c>
      <c r="D53" s="37"/>
      <c r="E53" s="37"/>
      <c r="F53" s="38" t="s">
        <v>62</v>
      </c>
      <c r="G53" s="38"/>
      <c r="H53" s="38"/>
      <c r="I53" s="38"/>
      <c r="J53" s="39" t="s">
        <v>16</v>
      </c>
      <c r="K53" s="39"/>
      <c r="L53" s="39"/>
      <c r="M53" s="39"/>
      <c r="N53" s="27">
        <v>1527889.2</v>
      </c>
      <c r="O53" s="27"/>
      <c r="P53" s="27"/>
      <c r="Q53" s="27"/>
      <c r="R53" s="28">
        <v>1273241</v>
      </c>
      <c r="S53" s="40" t="s">
        <v>17</v>
      </c>
      <c r="T53" s="40"/>
      <c r="U53" s="40"/>
      <c r="V53" s="40"/>
    </row>
    <row r="54" spans="1:22" ht="12" customHeight="1">
      <c r="A54" s="42"/>
      <c r="B54" s="37">
        <v>600</v>
      </c>
      <c r="C54" s="37">
        <v>40</v>
      </c>
      <c r="D54" s="37"/>
      <c r="E54" s="37"/>
      <c r="F54" s="25" t="s">
        <v>63</v>
      </c>
      <c r="G54" s="25"/>
      <c r="H54" s="25"/>
      <c r="I54" s="25"/>
      <c r="J54" s="39" t="s">
        <v>16</v>
      </c>
      <c r="K54" s="39"/>
      <c r="L54" s="39"/>
      <c r="M54" s="39"/>
      <c r="N54" s="47" t="s">
        <v>41</v>
      </c>
      <c r="O54" s="47"/>
      <c r="P54" s="47"/>
      <c r="Q54" s="47"/>
      <c r="R54" s="47"/>
      <c r="S54" s="38" t="s">
        <v>42</v>
      </c>
      <c r="T54" s="38"/>
      <c r="U54" s="38"/>
      <c r="V54" s="38"/>
    </row>
    <row r="55" spans="1:22" ht="12" customHeight="1">
      <c r="A55" s="42"/>
      <c r="B55" s="37">
        <v>700</v>
      </c>
      <c r="C55" s="37">
        <v>40</v>
      </c>
      <c r="D55" s="37"/>
      <c r="E55" s="37"/>
      <c r="F55" s="25" t="s">
        <v>64</v>
      </c>
      <c r="G55" s="25"/>
      <c r="H55" s="25"/>
      <c r="I55" s="25"/>
      <c r="J55" s="39" t="s">
        <v>16</v>
      </c>
      <c r="K55" s="39"/>
      <c r="L55" s="39"/>
      <c r="M55" s="39"/>
      <c r="N55" s="48" t="s">
        <v>41</v>
      </c>
      <c r="O55" s="48"/>
      <c r="P55" s="48"/>
      <c r="Q55" s="48"/>
      <c r="R55" s="48"/>
      <c r="S55" s="38" t="s">
        <v>42</v>
      </c>
      <c r="T55" s="38"/>
      <c r="U55" s="38"/>
      <c r="V55" s="38"/>
    </row>
    <row r="56" spans="1:22" ht="12" customHeight="1">
      <c r="A56" s="42"/>
      <c r="B56" s="37">
        <v>800</v>
      </c>
      <c r="C56" s="37">
        <v>40</v>
      </c>
      <c r="D56" s="37"/>
      <c r="E56" s="37"/>
      <c r="F56" s="25" t="s">
        <v>65</v>
      </c>
      <c r="G56" s="25"/>
      <c r="H56" s="25"/>
      <c r="I56" s="25"/>
      <c r="J56" s="39" t="s">
        <v>16</v>
      </c>
      <c r="K56" s="39"/>
      <c r="L56" s="39"/>
      <c r="M56" s="39"/>
      <c r="N56" s="48" t="s">
        <v>41</v>
      </c>
      <c r="O56" s="48"/>
      <c r="P56" s="48"/>
      <c r="Q56" s="48"/>
      <c r="R56" s="48"/>
      <c r="S56" s="38" t="s">
        <v>42</v>
      </c>
      <c r="T56" s="38"/>
      <c r="U56" s="38"/>
      <c r="V56" s="38"/>
    </row>
    <row r="57" spans="1:22" ht="12" customHeight="1">
      <c r="A57" s="42"/>
      <c r="B57" s="37">
        <v>900</v>
      </c>
      <c r="C57" s="37">
        <v>40</v>
      </c>
      <c r="D57" s="37"/>
      <c r="E57" s="37"/>
      <c r="F57" s="25" t="s">
        <v>66</v>
      </c>
      <c r="G57" s="25"/>
      <c r="H57" s="25"/>
      <c r="I57" s="25"/>
      <c r="J57" s="39" t="s">
        <v>16</v>
      </c>
      <c r="K57" s="39"/>
      <c r="L57" s="39"/>
      <c r="M57" s="39"/>
      <c r="N57" s="48" t="s">
        <v>41</v>
      </c>
      <c r="O57" s="48"/>
      <c r="P57" s="48"/>
      <c r="Q57" s="48"/>
      <c r="R57" s="48"/>
      <c r="S57" s="38" t="s">
        <v>42</v>
      </c>
      <c r="T57" s="38"/>
      <c r="U57" s="38"/>
      <c r="V57" s="38"/>
    </row>
    <row r="58" spans="1:22" ht="12" customHeight="1">
      <c r="A58" s="42"/>
      <c r="B58" s="37">
        <v>1000</v>
      </c>
      <c r="C58" s="37">
        <v>40</v>
      </c>
      <c r="D58" s="37"/>
      <c r="E58" s="37"/>
      <c r="F58" s="25" t="s">
        <v>67</v>
      </c>
      <c r="G58" s="25"/>
      <c r="H58" s="25"/>
      <c r="I58" s="25"/>
      <c r="J58" s="39" t="s">
        <v>16</v>
      </c>
      <c r="K58" s="39"/>
      <c r="L58" s="39"/>
      <c r="M58" s="39"/>
      <c r="N58" s="48" t="s">
        <v>41</v>
      </c>
      <c r="O58" s="48"/>
      <c r="P58" s="48"/>
      <c r="Q58" s="48"/>
      <c r="R58" s="48"/>
      <c r="S58" s="38" t="s">
        <v>42</v>
      </c>
      <c r="T58" s="38"/>
      <c r="U58" s="38"/>
      <c r="V58" s="38"/>
    </row>
    <row r="59" spans="1:22" ht="12" customHeight="1">
      <c r="A59" s="42"/>
      <c r="B59" s="37">
        <v>1200</v>
      </c>
      <c r="C59" s="37">
        <v>40</v>
      </c>
      <c r="D59" s="37"/>
      <c r="E59" s="37"/>
      <c r="F59" s="25" t="s">
        <v>68</v>
      </c>
      <c r="G59" s="25"/>
      <c r="H59" s="25"/>
      <c r="I59" s="25"/>
      <c r="J59" s="39" t="s">
        <v>16</v>
      </c>
      <c r="K59" s="39"/>
      <c r="L59" s="39"/>
      <c r="M59" s="39"/>
      <c r="N59" s="48" t="s">
        <v>41</v>
      </c>
      <c r="O59" s="48"/>
      <c r="P59" s="48"/>
      <c r="Q59" s="48"/>
      <c r="R59" s="48"/>
      <c r="S59" s="38" t="s">
        <v>42</v>
      </c>
      <c r="T59" s="38"/>
      <c r="U59" s="38"/>
      <c r="V59" s="38"/>
    </row>
    <row r="60" spans="1:22" ht="24" customHeight="1">
      <c r="A60" s="32"/>
      <c r="B60" s="19" t="s">
        <v>8</v>
      </c>
      <c r="C60" s="19" t="s">
        <v>9</v>
      </c>
      <c r="D60" s="19"/>
      <c r="E60" s="19"/>
      <c r="F60" s="19" t="s">
        <v>10</v>
      </c>
      <c r="G60" s="19"/>
      <c r="H60" s="19"/>
      <c r="I60" s="19"/>
      <c r="J60" s="19" t="s">
        <v>11</v>
      </c>
      <c r="K60" s="19"/>
      <c r="L60" s="19"/>
      <c r="M60" s="19"/>
      <c r="N60" s="46" t="s">
        <v>12</v>
      </c>
      <c r="O60" s="46"/>
      <c r="P60" s="46"/>
      <c r="Q60" s="46"/>
      <c r="R60" s="21" t="s">
        <v>13</v>
      </c>
      <c r="S60" s="19" t="s">
        <v>14</v>
      </c>
      <c r="T60" s="19"/>
      <c r="U60" s="19"/>
      <c r="V60" s="19"/>
    </row>
    <row r="61" spans="1:23" ht="13.5" customHeight="1">
      <c r="A61" s="49"/>
      <c r="B61" s="39">
        <v>15</v>
      </c>
      <c r="C61" s="50">
        <v>40</v>
      </c>
      <c r="D61" s="50"/>
      <c r="E61" s="50"/>
      <c r="F61" s="38" t="s">
        <v>69</v>
      </c>
      <c r="G61" s="38"/>
      <c r="H61" s="38"/>
      <c r="I61" s="38"/>
      <c r="J61" s="39" t="s">
        <v>70</v>
      </c>
      <c r="K61" s="39"/>
      <c r="L61" s="39"/>
      <c r="M61" s="39"/>
      <c r="N61" s="27">
        <v>2953.2</v>
      </c>
      <c r="O61" s="27"/>
      <c r="P61" s="27"/>
      <c r="Q61" s="27"/>
      <c r="R61" s="28">
        <v>2461</v>
      </c>
      <c r="S61" s="38" t="s">
        <v>17</v>
      </c>
      <c r="T61" s="38"/>
      <c r="U61" s="38"/>
      <c r="V61" s="38"/>
      <c r="W61" s="30"/>
    </row>
    <row r="62" spans="1:22" ht="12" customHeight="1">
      <c r="A62" s="23" t="s">
        <v>4</v>
      </c>
      <c r="B62" s="37">
        <v>20</v>
      </c>
      <c r="C62" s="37">
        <v>40</v>
      </c>
      <c r="D62" s="37"/>
      <c r="E62" s="37"/>
      <c r="F62" s="38" t="s">
        <v>71</v>
      </c>
      <c r="G62" s="38"/>
      <c r="H62" s="38"/>
      <c r="I62" s="38"/>
      <c r="J62" s="39" t="s">
        <v>70</v>
      </c>
      <c r="K62" s="39"/>
      <c r="L62" s="39"/>
      <c r="M62" s="39"/>
      <c r="N62" s="27">
        <v>3303.6</v>
      </c>
      <c r="O62" s="27"/>
      <c r="P62" s="27"/>
      <c r="Q62" s="27"/>
      <c r="R62" s="28">
        <v>2753</v>
      </c>
      <c r="S62" s="38" t="s">
        <v>17</v>
      </c>
      <c r="T62" s="38"/>
      <c r="U62" s="38"/>
      <c r="V62" s="38"/>
    </row>
    <row r="63" spans="1:22" ht="12" customHeight="1">
      <c r="A63" s="16" t="s">
        <v>72</v>
      </c>
      <c r="B63" s="37">
        <v>25</v>
      </c>
      <c r="C63" s="37">
        <v>40</v>
      </c>
      <c r="D63" s="37"/>
      <c r="E63" s="37"/>
      <c r="F63" s="38" t="s">
        <v>73</v>
      </c>
      <c r="G63" s="38"/>
      <c r="H63" s="38"/>
      <c r="I63" s="38"/>
      <c r="J63" s="39" t="s">
        <v>70</v>
      </c>
      <c r="K63" s="39"/>
      <c r="L63" s="39"/>
      <c r="M63" s="39"/>
      <c r="N63" s="27">
        <v>3592.8</v>
      </c>
      <c r="O63" s="27"/>
      <c r="P63" s="27"/>
      <c r="Q63" s="27"/>
      <c r="R63" s="28">
        <v>2994</v>
      </c>
      <c r="S63" s="38" t="s">
        <v>17</v>
      </c>
      <c r="T63" s="38"/>
      <c r="U63" s="38"/>
      <c r="V63" s="38"/>
    </row>
    <row r="64" spans="1:22" ht="12" customHeight="1">
      <c r="A64" s="42"/>
      <c r="B64" s="37">
        <v>32</v>
      </c>
      <c r="C64" s="37">
        <v>40</v>
      </c>
      <c r="D64" s="37"/>
      <c r="E64" s="37"/>
      <c r="F64" s="38" t="s">
        <v>74</v>
      </c>
      <c r="G64" s="38"/>
      <c r="H64" s="38"/>
      <c r="I64" s="38"/>
      <c r="J64" s="39" t="s">
        <v>70</v>
      </c>
      <c r="K64" s="39"/>
      <c r="L64" s="39"/>
      <c r="M64" s="39"/>
      <c r="N64" s="27">
        <v>3892.8</v>
      </c>
      <c r="O64" s="27"/>
      <c r="P64" s="27"/>
      <c r="Q64" s="27"/>
      <c r="R64" s="28">
        <v>3244</v>
      </c>
      <c r="S64" s="38" t="s">
        <v>17</v>
      </c>
      <c r="T64" s="38"/>
      <c r="U64" s="38"/>
      <c r="V64" s="38"/>
    </row>
    <row r="65" spans="1:22" ht="12" customHeight="1">
      <c r="A65" s="42"/>
      <c r="B65" s="37">
        <v>40</v>
      </c>
      <c r="C65" s="37">
        <v>40</v>
      </c>
      <c r="D65" s="37"/>
      <c r="E65" s="37"/>
      <c r="F65" s="38" t="s">
        <v>75</v>
      </c>
      <c r="G65" s="38"/>
      <c r="H65" s="38"/>
      <c r="I65" s="38"/>
      <c r="J65" s="39" t="s">
        <v>70</v>
      </c>
      <c r="K65" s="39"/>
      <c r="L65" s="39"/>
      <c r="M65" s="39"/>
      <c r="N65" s="27">
        <v>5377.2</v>
      </c>
      <c r="O65" s="27"/>
      <c r="P65" s="27"/>
      <c r="Q65" s="27"/>
      <c r="R65" s="28">
        <v>4481</v>
      </c>
      <c r="S65" s="38" t="s">
        <v>17</v>
      </c>
      <c r="T65" s="38"/>
      <c r="U65" s="38"/>
      <c r="V65" s="38"/>
    </row>
    <row r="66" spans="1:22" ht="12" customHeight="1">
      <c r="A66" s="42"/>
      <c r="B66" s="37">
        <v>50</v>
      </c>
      <c r="C66" s="37">
        <v>40</v>
      </c>
      <c r="D66" s="37"/>
      <c r="E66" s="37"/>
      <c r="F66" s="38" t="s">
        <v>76</v>
      </c>
      <c r="G66" s="38"/>
      <c r="H66" s="38"/>
      <c r="I66" s="38"/>
      <c r="J66" s="39" t="s">
        <v>70</v>
      </c>
      <c r="K66" s="39"/>
      <c r="L66" s="39"/>
      <c r="M66" s="39"/>
      <c r="N66" s="27">
        <v>5679.6</v>
      </c>
      <c r="O66" s="27"/>
      <c r="P66" s="27"/>
      <c r="Q66" s="27"/>
      <c r="R66" s="28">
        <v>4733</v>
      </c>
      <c r="S66" s="38" t="s">
        <v>17</v>
      </c>
      <c r="T66" s="38"/>
      <c r="U66" s="38"/>
      <c r="V66" s="38"/>
    </row>
    <row r="67" spans="1:22" ht="12" customHeight="1">
      <c r="A67" s="42"/>
      <c r="B67" s="37">
        <v>65</v>
      </c>
      <c r="C67" s="37">
        <v>25</v>
      </c>
      <c r="D67" s="37"/>
      <c r="E67" s="37"/>
      <c r="F67" s="38" t="s">
        <v>77</v>
      </c>
      <c r="G67" s="38"/>
      <c r="H67" s="38"/>
      <c r="I67" s="38"/>
      <c r="J67" s="39" t="s">
        <v>70</v>
      </c>
      <c r="K67" s="39"/>
      <c r="L67" s="39"/>
      <c r="M67" s="39"/>
      <c r="N67" s="27">
        <v>8836.8</v>
      </c>
      <c r="O67" s="27"/>
      <c r="P67" s="27"/>
      <c r="Q67" s="27"/>
      <c r="R67" s="28">
        <v>7364</v>
      </c>
      <c r="S67" s="38" t="s">
        <v>17</v>
      </c>
      <c r="T67" s="38"/>
      <c r="U67" s="38"/>
      <c r="V67" s="38"/>
    </row>
    <row r="68" spans="1:22" ht="12" customHeight="1">
      <c r="A68" s="42"/>
      <c r="B68" s="37">
        <v>80</v>
      </c>
      <c r="C68" s="37">
        <v>25</v>
      </c>
      <c r="D68" s="37"/>
      <c r="E68" s="37"/>
      <c r="F68" s="38" t="s">
        <v>78</v>
      </c>
      <c r="G68" s="38"/>
      <c r="H68" s="38"/>
      <c r="I68" s="38"/>
      <c r="J68" s="39" t="s">
        <v>70</v>
      </c>
      <c r="K68" s="39"/>
      <c r="L68" s="39"/>
      <c r="M68" s="39"/>
      <c r="N68" s="27">
        <v>11200.8</v>
      </c>
      <c r="O68" s="27"/>
      <c r="P68" s="27"/>
      <c r="Q68" s="27"/>
      <c r="R68" s="28">
        <v>9334</v>
      </c>
      <c r="S68" s="38" t="s">
        <v>17</v>
      </c>
      <c r="T68" s="38"/>
      <c r="U68" s="38"/>
      <c r="V68" s="38"/>
    </row>
    <row r="69" spans="1:22" ht="12" customHeight="1">
      <c r="A69" s="42"/>
      <c r="B69" s="37">
        <v>100</v>
      </c>
      <c r="C69" s="37">
        <v>25</v>
      </c>
      <c r="D69" s="37"/>
      <c r="E69" s="37"/>
      <c r="F69" s="38" t="s">
        <v>79</v>
      </c>
      <c r="G69" s="38"/>
      <c r="H69" s="38"/>
      <c r="I69" s="38"/>
      <c r="J69" s="39" t="s">
        <v>70</v>
      </c>
      <c r="K69" s="39"/>
      <c r="L69" s="39"/>
      <c r="M69" s="39"/>
      <c r="N69" s="27">
        <v>15505.2</v>
      </c>
      <c r="O69" s="27"/>
      <c r="P69" s="27"/>
      <c r="Q69" s="27"/>
      <c r="R69" s="28">
        <v>12921</v>
      </c>
      <c r="S69" s="38" t="s">
        <v>17</v>
      </c>
      <c r="T69" s="38"/>
      <c r="U69" s="38"/>
      <c r="V69" s="38"/>
    </row>
    <row r="70" spans="1:22" ht="15" customHeight="1">
      <c r="A70" s="23" t="s">
        <v>29</v>
      </c>
      <c r="B70" s="35" t="s">
        <v>28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ht="12" customHeight="1">
      <c r="A71" s="16" t="s">
        <v>72</v>
      </c>
      <c r="B71" s="37">
        <v>125</v>
      </c>
      <c r="C71" s="37">
        <v>25</v>
      </c>
      <c r="D71" s="37"/>
      <c r="E71" s="37"/>
      <c r="F71" s="38" t="s">
        <v>80</v>
      </c>
      <c r="G71" s="38"/>
      <c r="H71" s="38"/>
      <c r="I71" s="38"/>
      <c r="J71" s="39" t="s">
        <v>70</v>
      </c>
      <c r="K71" s="39"/>
      <c r="L71" s="39"/>
      <c r="M71" s="39"/>
      <c r="N71" s="27">
        <v>25210.8</v>
      </c>
      <c r="O71" s="27"/>
      <c r="P71" s="27"/>
      <c r="Q71" s="27"/>
      <c r="R71" s="28">
        <v>21009</v>
      </c>
      <c r="S71" s="38" t="s">
        <v>17</v>
      </c>
      <c r="T71" s="38"/>
      <c r="U71" s="38"/>
      <c r="V71" s="38"/>
    </row>
    <row r="72" spans="1:22" ht="12" customHeight="1">
      <c r="A72" s="16" t="s">
        <v>32</v>
      </c>
      <c r="B72" s="37">
        <v>150</v>
      </c>
      <c r="C72" s="37">
        <v>25</v>
      </c>
      <c r="D72" s="37"/>
      <c r="E72" s="37"/>
      <c r="F72" s="38" t="s">
        <v>81</v>
      </c>
      <c r="G72" s="38"/>
      <c r="H72" s="38"/>
      <c r="I72" s="38"/>
      <c r="J72" s="39" t="s">
        <v>70</v>
      </c>
      <c r="K72" s="39"/>
      <c r="L72" s="39"/>
      <c r="M72" s="39"/>
      <c r="N72" s="27">
        <v>40861.2</v>
      </c>
      <c r="O72" s="27"/>
      <c r="P72" s="27"/>
      <c r="Q72" s="27"/>
      <c r="R72" s="28">
        <v>34051</v>
      </c>
      <c r="S72" s="38" t="s">
        <v>17</v>
      </c>
      <c r="T72" s="38"/>
      <c r="U72" s="38"/>
      <c r="V72" s="38"/>
    </row>
    <row r="73" spans="2:22" s="2" customFormat="1" ht="12" customHeight="1">
      <c r="B73" s="35" t="s">
        <v>33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2:22" s="2" customFormat="1" ht="12" customHeight="1">
      <c r="B74" s="37">
        <v>200</v>
      </c>
      <c r="C74" s="37">
        <v>25</v>
      </c>
      <c r="D74" s="37"/>
      <c r="E74" s="37"/>
      <c r="F74" s="38" t="s">
        <v>82</v>
      </c>
      <c r="G74" s="38"/>
      <c r="H74" s="38"/>
      <c r="I74" s="38"/>
      <c r="J74" s="39" t="s">
        <v>70</v>
      </c>
      <c r="K74" s="39"/>
      <c r="L74" s="39"/>
      <c r="M74" s="39"/>
      <c r="N74" s="27">
        <v>74206.8</v>
      </c>
      <c r="O74" s="27"/>
      <c r="P74" s="27"/>
      <c r="Q74" s="27"/>
      <c r="R74" s="28">
        <f>63379-1540</f>
        <v>61839</v>
      </c>
      <c r="S74" s="38" t="s">
        <v>17</v>
      </c>
      <c r="T74" s="38"/>
      <c r="U74" s="38"/>
      <c r="V74" s="38"/>
    </row>
    <row r="75" spans="1:22" ht="12" customHeight="1">
      <c r="A75" s="51"/>
      <c r="B75" s="52">
        <v>250</v>
      </c>
      <c r="C75" s="52">
        <v>25</v>
      </c>
      <c r="D75" s="52"/>
      <c r="E75" s="52"/>
      <c r="F75" s="53" t="s">
        <v>83</v>
      </c>
      <c r="G75" s="53"/>
      <c r="H75" s="53"/>
      <c r="I75" s="53"/>
      <c r="J75" s="54" t="s">
        <v>70</v>
      </c>
      <c r="K75" s="54"/>
      <c r="L75" s="54"/>
      <c r="M75" s="54"/>
      <c r="N75" s="27">
        <v>150260.4</v>
      </c>
      <c r="O75" s="27"/>
      <c r="P75" s="27"/>
      <c r="Q75" s="27"/>
      <c r="R75" s="28">
        <v>125217</v>
      </c>
      <c r="S75" s="53" t="s">
        <v>17</v>
      </c>
      <c r="T75" s="53"/>
      <c r="U75" s="53"/>
      <c r="V75" s="53"/>
    </row>
    <row r="76" spans="1:22" ht="24" customHeight="1">
      <c r="A76" s="32"/>
      <c r="B76" s="19" t="s">
        <v>8</v>
      </c>
      <c r="C76" s="19" t="s">
        <v>9</v>
      </c>
      <c r="D76" s="19"/>
      <c r="E76" s="19"/>
      <c r="F76" s="19" t="s">
        <v>10</v>
      </c>
      <c r="G76" s="19"/>
      <c r="H76" s="19"/>
      <c r="I76" s="19"/>
      <c r="J76" s="19" t="s">
        <v>11</v>
      </c>
      <c r="K76" s="19"/>
      <c r="L76" s="19"/>
      <c r="M76" s="19"/>
      <c r="N76" s="46" t="s">
        <v>12</v>
      </c>
      <c r="O76" s="46"/>
      <c r="P76" s="46"/>
      <c r="Q76" s="46"/>
      <c r="R76" s="21" t="s">
        <v>13</v>
      </c>
      <c r="S76" s="19" t="s">
        <v>14</v>
      </c>
      <c r="T76" s="19"/>
      <c r="U76" s="19"/>
      <c r="V76" s="19"/>
    </row>
    <row r="77" spans="1:22" ht="12.75" customHeight="1">
      <c r="A77" s="23" t="s">
        <v>4</v>
      </c>
      <c r="B77" s="55">
        <v>15</v>
      </c>
      <c r="C77" s="56">
        <v>40</v>
      </c>
      <c r="D77" s="56"/>
      <c r="E77" s="56"/>
      <c r="F77" s="57" t="s">
        <v>84</v>
      </c>
      <c r="G77" s="57"/>
      <c r="H77" s="57"/>
      <c r="I77" s="57"/>
      <c r="J77" s="58" t="s">
        <v>85</v>
      </c>
      <c r="K77" s="58"/>
      <c r="L77" s="58"/>
      <c r="M77" s="58"/>
      <c r="N77" s="27">
        <v>4066.8</v>
      </c>
      <c r="O77" s="27"/>
      <c r="P77" s="27"/>
      <c r="Q77" s="27"/>
      <c r="R77" s="28">
        <v>3389</v>
      </c>
      <c r="S77" s="59" t="s">
        <v>17</v>
      </c>
      <c r="T77" s="59"/>
      <c r="U77" s="59"/>
      <c r="V77" s="59"/>
    </row>
    <row r="78" spans="1:22" ht="12" customHeight="1">
      <c r="A78" s="16" t="s">
        <v>86</v>
      </c>
      <c r="B78" s="37">
        <v>20</v>
      </c>
      <c r="C78" s="24">
        <v>40</v>
      </c>
      <c r="D78" s="24"/>
      <c r="E78" s="24"/>
      <c r="F78" s="25" t="s">
        <v>87</v>
      </c>
      <c r="G78" s="25"/>
      <c r="H78" s="25"/>
      <c r="I78" s="25"/>
      <c r="J78" s="39" t="s">
        <v>85</v>
      </c>
      <c r="K78" s="39"/>
      <c r="L78" s="39"/>
      <c r="M78" s="39"/>
      <c r="N78" s="27">
        <v>4464</v>
      </c>
      <c r="O78" s="27"/>
      <c r="P78" s="27"/>
      <c r="Q78" s="27"/>
      <c r="R78" s="28">
        <v>3720</v>
      </c>
      <c r="S78" s="38" t="s">
        <v>17</v>
      </c>
      <c r="T78" s="38"/>
      <c r="U78" s="38"/>
      <c r="V78" s="38"/>
    </row>
    <row r="79" spans="1:22" ht="12" customHeight="1">
      <c r="A79" s="16" t="s">
        <v>88</v>
      </c>
      <c r="B79" s="37">
        <v>25</v>
      </c>
      <c r="C79" s="24">
        <v>40</v>
      </c>
      <c r="D79" s="24"/>
      <c r="E79" s="24"/>
      <c r="F79" s="25" t="s">
        <v>89</v>
      </c>
      <c r="G79" s="25"/>
      <c r="H79" s="25"/>
      <c r="I79" s="25"/>
      <c r="J79" s="39" t="s">
        <v>85</v>
      </c>
      <c r="K79" s="39"/>
      <c r="L79" s="39"/>
      <c r="M79" s="39"/>
      <c r="N79" s="27">
        <v>4693.2</v>
      </c>
      <c r="O79" s="27"/>
      <c r="P79" s="27"/>
      <c r="Q79" s="27"/>
      <c r="R79" s="28">
        <v>3911</v>
      </c>
      <c r="S79" s="38" t="s">
        <v>17</v>
      </c>
      <c r="T79" s="38"/>
      <c r="U79" s="38"/>
      <c r="V79" s="38"/>
    </row>
    <row r="80" spans="1:22" ht="12" customHeight="1">
      <c r="A80" s="42"/>
      <c r="B80" s="37">
        <v>32</v>
      </c>
      <c r="C80" s="24">
        <v>40</v>
      </c>
      <c r="D80" s="24"/>
      <c r="E80" s="24"/>
      <c r="F80" s="25" t="s">
        <v>90</v>
      </c>
      <c r="G80" s="25"/>
      <c r="H80" s="25"/>
      <c r="I80" s="25"/>
      <c r="J80" s="39" t="s">
        <v>85</v>
      </c>
      <c r="K80" s="39"/>
      <c r="L80" s="39"/>
      <c r="M80" s="39"/>
      <c r="N80" s="27">
        <v>5113.2</v>
      </c>
      <c r="O80" s="27"/>
      <c r="P80" s="27"/>
      <c r="Q80" s="27"/>
      <c r="R80" s="28">
        <v>4261</v>
      </c>
      <c r="S80" s="38" t="s">
        <v>17</v>
      </c>
      <c r="T80" s="38"/>
      <c r="U80" s="38"/>
      <c r="V80" s="38"/>
    </row>
    <row r="81" spans="1:22" ht="12" customHeight="1">
      <c r="A81" s="42"/>
      <c r="B81" s="37">
        <v>40</v>
      </c>
      <c r="C81" s="24">
        <v>40</v>
      </c>
      <c r="D81" s="24"/>
      <c r="E81" s="24"/>
      <c r="F81" s="25" t="s">
        <v>91</v>
      </c>
      <c r="G81" s="25"/>
      <c r="H81" s="25"/>
      <c r="I81" s="25"/>
      <c r="J81" s="39" t="s">
        <v>85</v>
      </c>
      <c r="K81" s="39"/>
      <c r="L81" s="39"/>
      <c r="M81" s="39"/>
      <c r="N81" s="27">
        <v>7153.2</v>
      </c>
      <c r="O81" s="27"/>
      <c r="P81" s="27"/>
      <c r="Q81" s="27"/>
      <c r="R81" s="28">
        <v>5961</v>
      </c>
      <c r="S81" s="38" t="s">
        <v>17</v>
      </c>
      <c r="T81" s="38"/>
      <c r="U81" s="38"/>
      <c r="V81" s="38"/>
    </row>
    <row r="82" spans="1:22" ht="12" customHeight="1">
      <c r="A82" s="42"/>
      <c r="B82" s="37">
        <v>50</v>
      </c>
      <c r="C82" s="24">
        <v>40</v>
      </c>
      <c r="D82" s="24"/>
      <c r="E82" s="24"/>
      <c r="F82" s="25" t="s">
        <v>92</v>
      </c>
      <c r="G82" s="25"/>
      <c r="H82" s="25"/>
      <c r="I82" s="25"/>
      <c r="J82" s="39" t="s">
        <v>85</v>
      </c>
      <c r="K82" s="39"/>
      <c r="L82" s="39"/>
      <c r="M82" s="39"/>
      <c r="N82" s="27">
        <v>7536</v>
      </c>
      <c r="O82" s="27"/>
      <c r="P82" s="27"/>
      <c r="Q82" s="27"/>
      <c r="R82" s="28">
        <v>6280</v>
      </c>
      <c r="S82" s="38" t="s">
        <v>17</v>
      </c>
      <c r="T82" s="38"/>
      <c r="U82" s="38"/>
      <c r="V82" s="38"/>
    </row>
    <row r="83" spans="1:22" ht="12" customHeight="1">
      <c r="A83" s="42"/>
      <c r="B83" s="37">
        <v>65</v>
      </c>
      <c r="C83" s="24">
        <v>16</v>
      </c>
      <c r="D83" s="24"/>
      <c r="E83" s="24"/>
      <c r="F83" s="25" t="s">
        <v>93</v>
      </c>
      <c r="G83" s="25"/>
      <c r="H83" s="25"/>
      <c r="I83" s="25"/>
      <c r="J83" s="39" t="s">
        <v>85</v>
      </c>
      <c r="K83" s="39"/>
      <c r="L83" s="39"/>
      <c r="M83" s="39"/>
      <c r="N83" s="27">
        <v>9843.6</v>
      </c>
      <c r="O83" s="27"/>
      <c r="P83" s="27"/>
      <c r="Q83" s="27"/>
      <c r="R83" s="28">
        <v>8203</v>
      </c>
      <c r="S83" s="38" t="s">
        <v>17</v>
      </c>
      <c r="T83" s="38"/>
      <c r="U83" s="38"/>
      <c r="V83" s="38"/>
    </row>
    <row r="84" spans="1:22" ht="12" customHeight="1">
      <c r="A84" s="42"/>
      <c r="B84" s="37">
        <v>80</v>
      </c>
      <c r="C84" s="37">
        <v>16</v>
      </c>
      <c r="D84" s="37"/>
      <c r="E84" s="37"/>
      <c r="F84" s="38" t="s">
        <v>94</v>
      </c>
      <c r="G84" s="38"/>
      <c r="H84" s="38"/>
      <c r="I84" s="38"/>
      <c r="J84" s="39" t="s">
        <v>85</v>
      </c>
      <c r="K84" s="39"/>
      <c r="L84" s="39"/>
      <c r="M84" s="39"/>
      <c r="N84" s="27">
        <v>11858.4</v>
      </c>
      <c r="O84" s="27"/>
      <c r="P84" s="27"/>
      <c r="Q84" s="27"/>
      <c r="R84" s="28">
        <v>9882</v>
      </c>
      <c r="S84" s="38" t="s">
        <v>17</v>
      </c>
      <c r="T84" s="38"/>
      <c r="U84" s="38"/>
      <c r="V84" s="38"/>
    </row>
    <row r="85" spans="1:22" ht="12" customHeight="1">
      <c r="A85" s="42"/>
      <c r="B85" s="37">
        <v>100</v>
      </c>
      <c r="C85" s="37">
        <v>16</v>
      </c>
      <c r="D85" s="37"/>
      <c r="E85" s="37"/>
      <c r="F85" s="38" t="s">
        <v>95</v>
      </c>
      <c r="G85" s="38"/>
      <c r="H85" s="38"/>
      <c r="I85" s="38"/>
      <c r="J85" s="39" t="s">
        <v>85</v>
      </c>
      <c r="K85" s="39"/>
      <c r="L85" s="39"/>
      <c r="M85" s="39"/>
      <c r="N85" s="27">
        <v>17827.2</v>
      </c>
      <c r="O85" s="27"/>
      <c r="P85" s="27"/>
      <c r="Q85" s="27"/>
      <c r="R85" s="28">
        <v>14856</v>
      </c>
      <c r="S85" s="38" t="s">
        <v>17</v>
      </c>
      <c r="T85" s="38"/>
      <c r="U85" s="38"/>
      <c r="V85" s="38"/>
    </row>
    <row r="86" spans="1:22" ht="12" customHeight="1">
      <c r="A86" s="42"/>
      <c r="B86" s="37">
        <v>65</v>
      </c>
      <c r="C86" s="37">
        <v>25</v>
      </c>
      <c r="D86" s="37"/>
      <c r="E86" s="37"/>
      <c r="F86" s="38" t="s">
        <v>96</v>
      </c>
      <c r="G86" s="38"/>
      <c r="H86" s="38"/>
      <c r="I86" s="38"/>
      <c r="J86" s="39" t="s">
        <v>85</v>
      </c>
      <c r="K86" s="39"/>
      <c r="L86" s="39"/>
      <c r="M86" s="39"/>
      <c r="N86" s="27">
        <v>10636.8</v>
      </c>
      <c r="O86" s="27"/>
      <c r="P86" s="27"/>
      <c r="Q86" s="27"/>
      <c r="R86" s="28">
        <v>8864</v>
      </c>
      <c r="S86" s="38" t="s">
        <v>17</v>
      </c>
      <c r="T86" s="38"/>
      <c r="U86" s="38"/>
      <c r="V86" s="38"/>
    </row>
    <row r="87" spans="1:22" ht="12" customHeight="1">
      <c r="A87" s="42"/>
      <c r="B87" s="37">
        <v>80</v>
      </c>
      <c r="C87" s="37">
        <v>25</v>
      </c>
      <c r="D87" s="37"/>
      <c r="E87" s="37"/>
      <c r="F87" s="38" t="s">
        <v>97</v>
      </c>
      <c r="G87" s="38"/>
      <c r="H87" s="38"/>
      <c r="I87" s="38"/>
      <c r="J87" s="39" t="s">
        <v>85</v>
      </c>
      <c r="K87" s="39"/>
      <c r="L87" s="39"/>
      <c r="M87" s="39"/>
      <c r="N87" s="27">
        <v>12802.8</v>
      </c>
      <c r="O87" s="27"/>
      <c r="P87" s="27"/>
      <c r="Q87" s="27"/>
      <c r="R87" s="28">
        <v>10669</v>
      </c>
      <c r="S87" s="38" t="s">
        <v>17</v>
      </c>
      <c r="T87" s="38"/>
      <c r="U87" s="38"/>
      <c r="V87" s="38"/>
    </row>
    <row r="88" spans="1:22" ht="12" customHeight="1">
      <c r="A88" s="42"/>
      <c r="B88" s="37">
        <v>100</v>
      </c>
      <c r="C88" s="37">
        <v>25</v>
      </c>
      <c r="D88" s="37"/>
      <c r="E88" s="37"/>
      <c r="F88" s="38" t="s">
        <v>98</v>
      </c>
      <c r="G88" s="38"/>
      <c r="H88" s="38"/>
      <c r="I88" s="38"/>
      <c r="J88" s="39" t="s">
        <v>85</v>
      </c>
      <c r="K88" s="39"/>
      <c r="L88" s="39"/>
      <c r="M88" s="39"/>
      <c r="N88" s="27">
        <v>19243.2</v>
      </c>
      <c r="O88" s="27"/>
      <c r="P88" s="27"/>
      <c r="Q88" s="27"/>
      <c r="R88" s="28">
        <v>16036</v>
      </c>
      <c r="S88" s="38" t="s">
        <v>17</v>
      </c>
      <c r="T88" s="38"/>
      <c r="U88" s="38"/>
      <c r="V88" s="38"/>
    </row>
    <row r="89" spans="1:22" ht="28.5" customHeight="1">
      <c r="A89" s="32"/>
      <c r="B89" s="19" t="s">
        <v>8</v>
      </c>
      <c r="C89" s="19" t="s">
        <v>9</v>
      </c>
      <c r="D89" s="19"/>
      <c r="E89" s="19"/>
      <c r="F89" s="19" t="s">
        <v>10</v>
      </c>
      <c r="G89" s="19"/>
      <c r="H89" s="19"/>
      <c r="I89" s="19"/>
      <c r="J89" s="19" t="s">
        <v>11</v>
      </c>
      <c r="K89" s="19"/>
      <c r="L89" s="19"/>
      <c r="M89" s="19"/>
      <c r="N89" s="46" t="s">
        <v>12</v>
      </c>
      <c r="O89" s="46"/>
      <c r="P89" s="46"/>
      <c r="Q89" s="46"/>
      <c r="R89" s="21" t="s">
        <v>13</v>
      </c>
      <c r="S89" s="19" t="s">
        <v>14</v>
      </c>
      <c r="T89" s="19"/>
      <c r="U89" s="19"/>
      <c r="V89" s="19"/>
    </row>
    <row r="90" spans="1:22" ht="12" customHeight="1">
      <c r="A90" s="23" t="s">
        <v>29</v>
      </c>
      <c r="B90" s="35" t="s">
        <v>28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ht="12" customHeight="1">
      <c r="A91" s="60"/>
      <c r="B91" s="61">
        <v>125</v>
      </c>
      <c r="C91" s="61">
        <v>16</v>
      </c>
      <c r="D91" s="61"/>
      <c r="E91" s="61"/>
      <c r="F91" s="38" t="s">
        <v>99</v>
      </c>
      <c r="G91" s="38"/>
      <c r="H91" s="38"/>
      <c r="I91" s="38"/>
      <c r="J91" s="39" t="s">
        <v>85</v>
      </c>
      <c r="K91" s="39"/>
      <c r="L91" s="39"/>
      <c r="M91" s="39"/>
      <c r="N91" s="27">
        <v>28564.8</v>
      </c>
      <c r="O91" s="27"/>
      <c r="P91" s="27"/>
      <c r="Q91" s="27"/>
      <c r="R91" s="28">
        <v>23804</v>
      </c>
      <c r="S91" s="40" t="s">
        <v>17</v>
      </c>
      <c r="T91" s="40"/>
      <c r="U91" s="40"/>
      <c r="V91" s="40"/>
    </row>
    <row r="92" spans="1:22" ht="12" customHeight="1">
      <c r="A92" s="62"/>
      <c r="B92" s="63">
        <v>150</v>
      </c>
      <c r="C92" s="61">
        <v>16</v>
      </c>
      <c r="D92" s="61"/>
      <c r="E92" s="61"/>
      <c r="F92" s="38" t="s">
        <v>100</v>
      </c>
      <c r="G92" s="38"/>
      <c r="H92" s="38"/>
      <c r="I92" s="38"/>
      <c r="J92" s="39" t="s">
        <v>85</v>
      </c>
      <c r="K92" s="39"/>
      <c r="L92" s="39"/>
      <c r="M92" s="39"/>
      <c r="N92" s="27">
        <v>48165.6</v>
      </c>
      <c r="O92" s="27"/>
      <c r="P92" s="27"/>
      <c r="Q92" s="27"/>
      <c r="R92" s="28">
        <v>40138</v>
      </c>
      <c r="S92" s="40" t="s">
        <v>17</v>
      </c>
      <c r="T92" s="40"/>
      <c r="U92" s="40"/>
      <c r="V92" s="40"/>
    </row>
    <row r="93" spans="1:22" ht="12" customHeight="1">
      <c r="A93" s="62"/>
      <c r="B93" s="61">
        <v>125</v>
      </c>
      <c r="C93" s="61">
        <v>25</v>
      </c>
      <c r="D93" s="61"/>
      <c r="E93" s="61"/>
      <c r="F93" s="38" t="s">
        <v>101</v>
      </c>
      <c r="G93" s="38"/>
      <c r="H93" s="38"/>
      <c r="I93" s="38"/>
      <c r="J93" s="39" t="s">
        <v>85</v>
      </c>
      <c r="K93" s="39"/>
      <c r="L93" s="39"/>
      <c r="M93" s="39"/>
      <c r="N93" s="27">
        <v>30235.199999999997</v>
      </c>
      <c r="O93" s="27"/>
      <c r="P93" s="27"/>
      <c r="Q93" s="27"/>
      <c r="R93" s="28">
        <v>25196</v>
      </c>
      <c r="S93" s="40" t="s">
        <v>17</v>
      </c>
      <c r="T93" s="40"/>
      <c r="U93" s="40"/>
      <c r="V93" s="40"/>
    </row>
    <row r="94" spans="1:22" ht="12" customHeight="1">
      <c r="A94" s="62"/>
      <c r="B94" s="63">
        <v>150</v>
      </c>
      <c r="C94" s="61">
        <v>25</v>
      </c>
      <c r="D94" s="61"/>
      <c r="E94" s="61"/>
      <c r="F94" s="38" t="s">
        <v>102</v>
      </c>
      <c r="G94" s="38"/>
      <c r="H94" s="38"/>
      <c r="I94" s="38"/>
      <c r="J94" s="39" t="s">
        <v>85</v>
      </c>
      <c r="K94" s="39"/>
      <c r="L94" s="39"/>
      <c r="M94" s="39"/>
      <c r="N94" s="27">
        <v>50781.6</v>
      </c>
      <c r="O94" s="27"/>
      <c r="P94" s="27"/>
      <c r="Q94" s="27"/>
      <c r="R94" s="28">
        <v>42318</v>
      </c>
      <c r="S94" s="40" t="s">
        <v>17</v>
      </c>
      <c r="T94" s="40"/>
      <c r="U94" s="40"/>
      <c r="V94" s="40"/>
    </row>
    <row r="95" spans="1:22" ht="12" customHeight="1">
      <c r="A95" s="64" t="s">
        <v>103</v>
      </c>
      <c r="B95" s="65" t="s">
        <v>33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</row>
    <row r="96" spans="1:22" ht="12" customHeight="1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</row>
    <row r="97" spans="1:22" ht="12" customHeight="1">
      <c r="A97" s="66"/>
      <c r="B97" s="67" t="s">
        <v>104</v>
      </c>
      <c r="C97" s="37">
        <v>16</v>
      </c>
      <c r="D97" s="37"/>
      <c r="E97" s="37"/>
      <c r="F97" s="38" t="s">
        <v>105</v>
      </c>
      <c r="G97" s="38"/>
      <c r="H97" s="38"/>
      <c r="I97" s="38"/>
      <c r="J97" s="39" t="s">
        <v>85</v>
      </c>
      <c r="K97" s="39"/>
      <c r="L97" s="39"/>
      <c r="M97" s="39"/>
      <c r="N97" s="27">
        <v>78631.2</v>
      </c>
      <c r="O97" s="27"/>
      <c r="P97" s="27"/>
      <c r="Q97" s="27"/>
      <c r="R97" s="28">
        <v>65526</v>
      </c>
      <c r="S97" s="40" t="s">
        <v>17</v>
      </c>
      <c r="T97" s="40"/>
      <c r="U97" s="40"/>
      <c r="V97" s="40"/>
    </row>
    <row r="98" spans="1:22" ht="12" customHeight="1">
      <c r="A98" s="68"/>
      <c r="B98" s="37">
        <v>250</v>
      </c>
      <c r="C98" s="37">
        <v>16</v>
      </c>
      <c r="D98" s="37"/>
      <c r="E98" s="37"/>
      <c r="F98" s="38" t="s">
        <v>106</v>
      </c>
      <c r="G98" s="38"/>
      <c r="H98" s="38"/>
      <c r="I98" s="38"/>
      <c r="J98" s="39" t="s">
        <v>85</v>
      </c>
      <c r="K98" s="39"/>
      <c r="L98" s="39"/>
      <c r="M98" s="39"/>
      <c r="N98" s="27">
        <v>177632.4</v>
      </c>
      <c r="O98" s="27"/>
      <c r="P98" s="27"/>
      <c r="Q98" s="27"/>
      <c r="R98" s="28">
        <v>148027</v>
      </c>
      <c r="S98" s="40" t="s">
        <v>17</v>
      </c>
      <c r="T98" s="40"/>
      <c r="U98" s="40"/>
      <c r="V98" s="40"/>
    </row>
    <row r="99" spans="1:22" ht="12" customHeight="1">
      <c r="A99" s="42"/>
      <c r="B99" s="37">
        <v>300</v>
      </c>
      <c r="C99" s="37">
        <v>16</v>
      </c>
      <c r="D99" s="37"/>
      <c r="E99" s="37"/>
      <c r="F99" s="38" t="s">
        <v>107</v>
      </c>
      <c r="G99" s="38"/>
      <c r="H99" s="38"/>
      <c r="I99" s="38"/>
      <c r="J99" s="39" t="s">
        <v>85</v>
      </c>
      <c r="K99" s="39"/>
      <c r="L99" s="39"/>
      <c r="M99" s="39"/>
      <c r="N99" s="27">
        <v>332344.8</v>
      </c>
      <c r="O99" s="27"/>
      <c r="P99" s="27"/>
      <c r="Q99" s="27"/>
      <c r="R99" s="28">
        <v>276954</v>
      </c>
      <c r="S99" s="40" t="s">
        <v>17</v>
      </c>
      <c r="T99" s="40"/>
      <c r="U99" s="40"/>
      <c r="V99" s="40"/>
    </row>
    <row r="100" spans="1:22" ht="12" customHeight="1">
      <c r="A100" s="42"/>
      <c r="B100" s="37">
        <v>350</v>
      </c>
      <c r="C100" s="37">
        <v>16</v>
      </c>
      <c r="D100" s="37"/>
      <c r="E100" s="37"/>
      <c r="F100" s="38" t="s">
        <v>108</v>
      </c>
      <c r="G100" s="38"/>
      <c r="H100" s="38"/>
      <c r="I100" s="38"/>
      <c r="J100" s="39" t="s">
        <v>85</v>
      </c>
      <c r="K100" s="39"/>
      <c r="L100" s="39"/>
      <c r="M100" s="39"/>
      <c r="N100" s="27">
        <v>564621.6</v>
      </c>
      <c r="O100" s="27"/>
      <c r="P100" s="27"/>
      <c r="Q100" s="27"/>
      <c r="R100" s="28">
        <v>470518</v>
      </c>
      <c r="S100" s="40" t="s">
        <v>17</v>
      </c>
      <c r="T100" s="40"/>
      <c r="U100" s="40"/>
      <c r="V100" s="40"/>
    </row>
    <row r="101" spans="1:22" ht="12" customHeight="1">
      <c r="A101" s="42"/>
      <c r="B101" s="37">
        <v>400</v>
      </c>
      <c r="C101" s="37">
        <v>16</v>
      </c>
      <c r="D101" s="37"/>
      <c r="E101" s="37"/>
      <c r="F101" s="38" t="s">
        <v>109</v>
      </c>
      <c r="G101" s="38"/>
      <c r="H101" s="38"/>
      <c r="I101" s="38"/>
      <c r="J101" s="39" t="s">
        <v>85</v>
      </c>
      <c r="K101" s="39"/>
      <c r="L101" s="39"/>
      <c r="M101" s="39"/>
      <c r="N101" s="27">
        <v>839437.2</v>
      </c>
      <c r="O101" s="27"/>
      <c r="P101" s="27"/>
      <c r="Q101" s="27"/>
      <c r="R101" s="28">
        <v>699531</v>
      </c>
      <c r="S101" s="40" t="s">
        <v>17</v>
      </c>
      <c r="T101" s="40"/>
      <c r="U101" s="40"/>
      <c r="V101" s="40"/>
    </row>
    <row r="102" spans="1:22" ht="12" customHeight="1">
      <c r="A102" s="42"/>
      <c r="B102" s="37">
        <v>500</v>
      </c>
      <c r="C102" s="37">
        <v>16</v>
      </c>
      <c r="D102" s="37"/>
      <c r="E102" s="37"/>
      <c r="F102" s="38" t="s">
        <v>110</v>
      </c>
      <c r="G102" s="38"/>
      <c r="H102" s="38"/>
      <c r="I102" s="38"/>
      <c r="J102" s="39" t="s">
        <v>85</v>
      </c>
      <c r="K102" s="39"/>
      <c r="L102" s="39"/>
      <c r="M102" s="39"/>
      <c r="N102" s="27">
        <v>1627431.6</v>
      </c>
      <c r="O102" s="27"/>
      <c r="P102" s="27"/>
      <c r="Q102" s="27"/>
      <c r="R102" s="28">
        <v>1356193</v>
      </c>
      <c r="S102" s="40" t="s">
        <v>17</v>
      </c>
      <c r="T102" s="40"/>
      <c r="U102" s="40"/>
      <c r="V102" s="40"/>
    </row>
    <row r="103" spans="1:22" ht="12" customHeight="1">
      <c r="A103" s="42"/>
      <c r="B103" s="37">
        <v>200</v>
      </c>
      <c r="C103" s="37">
        <v>25</v>
      </c>
      <c r="D103" s="37"/>
      <c r="E103" s="37"/>
      <c r="F103" s="38" t="s">
        <v>111</v>
      </c>
      <c r="G103" s="38"/>
      <c r="H103" s="38"/>
      <c r="I103" s="38"/>
      <c r="J103" s="39" t="s">
        <v>85</v>
      </c>
      <c r="K103" s="39"/>
      <c r="L103" s="39"/>
      <c r="M103" s="39"/>
      <c r="N103" s="27">
        <v>81872.4</v>
      </c>
      <c r="O103" s="27"/>
      <c r="P103" s="27"/>
      <c r="Q103" s="27"/>
      <c r="R103" s="28">
        <v>68227</v>
      </c>
      <c r="S103" s="40" t="s">
        <v>17</v>
      </c>
      <c r="T103" s="40"/>
      <c r="U103" s="40"/>
      <c r="V103" s="40"/>
    </row>
    <row r="104" spans="1:22" ht="12" customHeight="1">
      <c r="A104" s="42"/>
      <c r="B104" s="37">
        <v>250</v>
      </c>
      <c r="C104" s="37">
        <v>25</v>
      </c>
      <c r="D104" s="37"/>
      <c r="E104" s="37"/>
      <c r="F104" s="38" t="s">
        <v>112</v>
      </c>
      <c r="G104" s="38"/>
      <c r="H104" s="38"/>
      <c r="I104" s="38"/>
      <c r="J104" s="39" t="s">
        <v>85</v>
      </c>
      <c r="K104" s="39"/>
      <c r="L104" s="39"/>
      <c r="M104" s="39"/>
      <c r="N104" s="27">
        <v>191912.4</v>
      </c>
      <c r="O104" s="27"/>
      <c r="P104" s="27"/>
      <c r="Q104" s="27"/>
      <c r="R104" s="28">
        <v>159927</v>
      </c>
      <c r="S104" s="40" t="s">
        <v>17</v>
      </c>
      <c r="T104" s="40"/>
      <c r="U104" s="40"/>
      <c r="V104" s="40"/>
    </row>
    <row r="105" spans="1:22" ht="12" customHeight="1">
      <c r="A105" s="42"/>
      <c r="B105" s="37">
        <v>300</v>
      </c>
      <c r="C105" s="37">
        <v>25</v>
      </c>
      <c r="D105" s="37"/>
      <c r="E105" s="37"/>
      <c r="F105" s="38" t="s">
        <v>113</v>
      </c>
      <c r="G105" s="38"/>
      <c r="H105" s="38"/>
      <c r="I105" s="38"/>
      <c r="J105" s="39" t="s">
        <v>85</v>
      </c>
      <c r="K105" s="39"/>
      <c r="L105" s="39"/>
      <c r="M105" s="39"/>
      <c r="N105" s="27">
        <v>359070</v>
      </c>
      <c r="O105" s="27"/>
      <c r="P105" s="27"/>
      <c r="Q105" s="27"/>
      <c r="R105" s="28">
        <v>299225</v>
      </c>
      <c r="S105" s="40" t="s">
        <v>17</v>
      </c>
      <c r="T105" s="40"/>
      <c r="U105" s="40"/>
      <c r="V105" s="40"/>
    </row>
    <row r="106" spans="1:22" ht="12" customHeight="1">
      <c r="A106" s="42"/>
      <c r="B106" s="37">
        <v>350</v>
      </c>
      <c r="C106" s="37">
        <v>25</v>
      </c>
      <c r="D106" s="37"/>
      <c r="E106" s="37"/>
      <c r="F106" s="38" t="s">
        <v>114</v>
      </c>
      <c r="G106" s="38"/>
      <c r="H106" s="38"/>
      <c r="I106" s="38"/>
      <c r="J106" s="39" t="s">
        <v>85</v>
      </c>
      <c r="K106" s="39"/>
      <c r="L106" s="39"/>
      <c r="M106" s="39"/>
      <c r="N106" s="27">
        <v>572076</v>
      </c>
      <c r="O106" s="27"/>
      <c r="P106" s="27"/>
      <c r="Q106" s="27"/>
      <c r="R106" s="28">
        <v>476730</v>
      </c>
      <c r="S106" s="40" t="s">
        <v>17</v>
      </c>
      <c r="T106" s="40"/>
      <c r="U106" s="40"/>
      <c r="V106" s="40"/>
    </row>
    <row r="107" spans="1:22" ht="12" customHeight="1">
      <c r="A107" s="42"/>
      <c r="B107" s="37">
        <v>400</v>
      </c>
      <c r="C107" s="37">
        <v>25</v>
      </c>
      <c r="D107" s="37"/>
      <c r="E107" s="37"/>
      <c r="F107" s="38" t="s">
        <v>115</v>
      </c>
      <c r="G107" s="38"/>
      <c r="H107" s="38"/>
      <c r="I107" s="38"/>
      <c r="J107" s="39" t="s">
        <v>85</v>
      </c>
      <c r="K107" s="39"/>
      <c r="L107" s="39"/>
      <c r="M107" s="39"/>
      <c r="N107" s="27">
        <v>940484.4</v>
      </c>
      <c r="O107" s="27"/>
      <c r="P107" s="27"/>
      <c r="Q107" s="27"/>
      <c r="R107" s="28">
        <v>783737</v>
      </c>
      <c r="S107" s="40" t="s">
        <v>17</v>
      </c>
      <c r="T107" s="40"/>
      <c r="U107" s="40"/>
      <c r="V107" s="40"/>
    </row>
    <row r="108" spans="1:22" ht="12" customHeight="1">
      <c r="A108" s="42"/>
      <c r="B108" s="37">
        <v>500</v>
      </c>
      <c r="C108" s="37">
        <v>25</v>
      </c>
      <c r="D108" s="37"/>
      <c r="E108" s="37"/>
      <c r="F108" s="38" t="s">
        <v>116</v>
      </c>
      <c r="G108" s="38"/>
      <c r="H108" s="38"/>
      <c r="I108" s="38"/>
      <c r="J108" s="39" t="s">
        <v>85</v>
      </c>
      <c r="K108" s="39"/>
      <c r="L108" s="39"/>
      <c r="M108" s="39"/>
      <c r="N108" s="27">
        <v>1718379.6</v>
      </c>
      <c r="O108" s="27"/>
      <c r="P108" s="27"/>
      <c r="Q108" s="27"/>
      <c r="R108" s="28">
        <v>1431983</v>
      </c>
      <c r="S108" s="40" t="s">
        <v>17</v>
      </c>
      <c r="T108" s="40"/>
      <c r="U108" s="40"/>
      <c r="V108" s="40"/>
    </row>
    <row r="109" spans="1:22" ht="21.75" customHeight="1">
      <c r="A109" s="32"/>
      <c r="B109" s="69" t="s">
        <v>8</v>
      </c>
      <c r="C109" s="69" t="s">
        <v>117</v>
      </c>
      <c r="D109" s="69"/>
      <c r="E109" s="69"/>
      <c r="F109" s="69" t="s">
        <v>10</v>
      </c>
      <c r="G109" s="69"/>
      <c r="H109" s="69"/>
      <c r="I109" s="69"/>
      <c r="J109" s="69" t="s">
        <v>11</v>
      </c>
      <c r="K109" s="69"/>
      <c r="L109" s="69"/>
      <c r="M109" s="69"/>
      <c r="N109" s="46" t="s">
        <v>12</v>
      </c>
      <c r="O109" s="46"/>
      <c r="P109" s="46"/>
      <c r="Q109" s="46"/>
      <c r="R109" s="21" t="s">
        <v>13</v>
      </c>
      <c r="S109" s="69" t="s">
        <v>14</v>
      </c>
      <c r="T109" s="69"/>
      <c r="U109" s="69"/>
      <c r="V109" s="69"/>
    </row>
    <row r="110" spans="1:22" ht="12" customHeight="1">
      <c r="A110" s="70"/>
      <c r="B110" s="71" t="s">
        <v>118</v>
      </c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1:22" ht="12" customHeight="1">
      <c r="A111" s="72" t="s">
        <v>29</v>
      </c>
      <c r="B111" s="73">
        <v>125</v>
      </c>
      <c r="C111" s="37">
        <v>16</v>
      </c>
      <c r="D111" s="37"/>
      <c r="E111" s="37"/>
      <c r="F111" s="38" t="s">
        <v>119</v>
      </c>
      <c r="G111" s="38"/>
      <c r="H111" s="38"/>
      <c r="I111" s="38"/>
      <c r="J111" s="39" t="s">
        <v>85</v>
      </c>
      <c r="K111" s="39"/>
      <c r="L111" s="39"/>
      <c r="M111" s="39"/>
      <c r="N111" s="27">
        <v>35284.799999999996</v>
      </c>
      <c r="O111" s="27"/>
      <c r="P111" s="27"/>
      <c r="Q111" s="27"/>
      <c r="R111" s="74">
        <v>29404</v>
      </c>
      <c r="S111" s="38" t="s">
        <v>17</v>
      </c>
      <c r="T111" s="38"/>
      <c r="U111" s="38"/>
      <c r="V111" s="38"/>
    </row>
    <row r="112" spans="1:22" ht="12" customHeight="1">
      <c r="A112" s="75" t="s">
        <v>86</v>
      </c>
      <c r="B112" s="73">
        <v>150</v>
      </c>
      <c r="C112" s="37">
        <v>16</v>
      </c>
      <c r="D112" s="37"/>
      <c r="E112" s="37"/>
      <c r="F112" s="38" t="s">
        <v>120</v>
      </c>
      <c r="G112" s="38"/>
      <c r="H112" s="38"/>
      <c r="I112" s="38"/>
      <c r="J112" s="39" t="s">
        <v>85</v>
      </c>
      <c r="K112" s="39"/>
      <c r="L112" s="39"/>
      <c r="M112" s="39"/>
      <c r="N112" s="27">
        <v>58556.4</v>
      </c>
      <c r="O112" s="27"/>
      <c r="P112" s="27"/>
      <c r="Q112" s="27"/>
      <c r="R112" s="74">
        <v>48797</v>
      </c>
      <c r="S112" s="38" t="s">
        <v>17</v>
      </c>
      <c r="T112" s="38"/>
      <c r="U112" s="38"/>
      <c r="V112" s="38"/>
    </row>
    <row r="113" spans="1:22" ht="12" customHeight="1">
      <c r="A113" s="76" t="s">
        <v>55</v>
      </c>
      <c r="B113" s="73">
        <v>200</v>
      </c>
      <c r="C113" s="37">
        <v>16</v>
      </c>
      <c r="D113" s="37"/>
      <c r="E113" s="37"/>
      <c r="F113" s="38" t="s">
        <v>121</v>
      </c>
      <c r="G113" s="38"/>
      <c r="H113" s="38"/>
      <c r="I113" s="38"/>
      <c r="J113" s="39" t="s">
        <v>85</v>
      </c>
      <c r="K113" s="39"/>
      <c r="L113" s="39"/>
      <c r="M113" s="39"/>
      <c r="N113" s="27">
        <v>94064.4</v>
      </c>
      <c r="O113" s="27"/>
      <c r="P113" s="27"/>
      <c r="Q113" s="27"/>
      <c r="R113" s="74">
        <v>78387</v>
      </c>
      <c r="S113" s="38" t="s">
        <v>17</v>
      </c>
      <c r="T113" s="38"/>
      <c r="U113" s="38"/>
      <c r="V113" s="38"/>
    </row>
    <row r="114" spans="1:22" ht="12" customHeight="1">
      <c r="A114" s="77"/>
      <c r="B114" s="37">
        <v>250</v>
      </c>
      <c r="C114" s="37">
        <v>16</v>
      </c>
      <c r="D114" s="37"/>
      <c r="E114" s="37"/>
      <c r="F114" s="38" t="s">
        <v>122</v>
      </c>
      <c r="G114" s="38"/>
      <c r="H114" s="38"/>
      <c r="I114" s="38"/>
      <c r="J114" s="39" t="s">
        <v>85</v>
      </c>
      <c r="K114" s="39"/>
      <c r="L114" s="39"/>
      <c r="M114" s="39"/>
      <c r="N114" s="27">
        <v>198042</v>
      </c>
      <c r="O114" s="27"/>
      <c r="P114" s="27"/>
      <c r="Q114" s="27"/>
      <c r="R114" s="74">
        <v>165035</v>
      </c>
      <c r="S114" s="38" t="s">
        <v>17</v>
      </c>
      <c r="T114" s="38"/>
      <c r="U114" s="38"/>
      <c r="V114" s="38"/>
    </row>
    <row r="115" spans="1:22" ht="12" customHeight="1">
      <c r="A115" s="42"/>
      <c r="B115" s="37">
        <v>300</v>
      </c>
      <c r="C115" s="37">
        <v>16</v>
      </c>
      <c r="D115" s="37"/>
      <c r="E115" s="37"/>
      <c r="F115" s="38" t="s">
        <v>123</v>
      </c>
      <c r="G115" s="38"/>
      <c r="H115" s="38"/>
      <c r="I115" s="38"/>
      <c r="J115" s="39" t="s">
        <v>85</v>
      </c>
      <c r="K115" s="39"/>
      <c r="L115" s="39"/>
      <c r="M115" s="39"/>
      <c r="N115" s="27">
        <v>370376.4</v>
      </c>
      <c r="O115" s="27"/>
      <c r="P115" s="27"/>
      <c r="Q115" s="27"/>
      <c r="R115" s="74">
        <v>308647</v>
      </c>
      <c r="S115" s="38" t="s">
        <v>17</v>
      </c>
      <c r="T115" s="38"/>
      <c r="U115" s="38"/>
      <c r="V115" s="38"/>
    </row>
    <row r="116" spans="1:22" ht="12" customHeight="1">
      <c r="A116" s="42"/>
      <c r="B116" s="37">
        <v>350</v>
      </c>
      <c r="C116" s="37">
        <v>16</v>
      </c>
      <c r="D116" s="37"/>
      <c r="E116" s="37"/>
      <c r="F116" s="38" t="s">
        <v>124</v>
      </c>
      <c r="G116" s="38"/>
      <c r="H116" s="38"/>
      <c r="I116" s="38"/>
      <c r="J116" s="39" t="s">
        <v>85</v>
      </c>
      <c r="K116" s="39"/>
      <c r="L116" s="39"/>
      <c r="M116" s="39"/>
      <c r="N116" s="27">
        <v>602652</v>
      </c>
      <c r="O116" s="27"/>
      <c r="P116" s="27"/>
      <c r="Q116" s="27"/>
      <c r="R116" s="74">
        <v>502210</v>
      </c>
      <c r="S116" s="38" t="s">
        <v>17</v>
      </c>
      <c r="T116" s="38"/>
      <c r="U116" s="38"/>
      <c r="V116" s="38"/>
    </row>
    <row r="117" spans="1:22" ht="12" customHeight="1">
      <c r="A117" s="42"/>
      <c r="B117" s="37">
        <v>400</v>
      </c>
      <c r="C117" s="37">
        <v>16</v>
      </c>
      <c r="D117" s="37"/>
      <c r="E117" s="37"/>
      <c r="F117" s="38" t="s">
        <v>125</v>
      </c>
      <c r="G117" s="38"/>
      <c r="H117" s="38"/>
      <c r="I117" s="38"/>
      <c r="J117" s="39" t="s">
        <v>85</v>
      </c>
      <c r="K117" s="39"/>
      <c r="L117" s="39"/>
      <c r="M117" s="39"/>
      <c r="N117" s="27">
        <v>899428.8</v>
      </c>
      <c r="O117" s="27"/>
      <c r="P117" s="27"/>
      <c r="Q117" s="27"/>
      <c r="R117" s="74">
        <v>749524</v>
      </c>
      <c r="S117" s="38" t="s">
        <v>17</v>
      </c>
      <c r="T117" s="38"/>
      <c r="U117" s="38"/>
      <c r="V117" s="38"/>
    </row>
    <row r="118" spans="1:22" ht="12" customHeight="1">
      <c r="A118" s="42"/>
      <c r="B118" s="37">
        <v>500</v>
      </c>
      <c r="C118" s="37">
        <v>16</v>
      </c>
      <c r="D118" s="37"/>
      <c r="E118" s="37"/>
      <c r="F118" s="38" t="s">
        <v>126</v>
      </c>
      <c r="G118" s="38"/>
      <c r="H118" s="38"/>
      <c r="I118" s="38"/>
      <c r="J118" s="39" t="s">
        <v>85</v>
      </c>
      <c r="K118" s="39"/>
      <c r="L118" s="39"/>
      <c r="M118" s="39"/>
      <c r="N118" s="27">
        <v>1799906.4</v>
      </c>
      <c r="O118" s="27"/>
      <c r="P118" s="27"/>
      <c r="Q118" s="27"/>
      <c r="R118" s="74">
        <v>1499922</v>
      </c>
      <c r="S118" s="38" t="s">
        <v>17</v>
      </c>
      <c r="T118" s="38"/>
      <c r="U118" s="38"/>
      <c r="V118" s="38"/>
    </row>
    <row r="119" spans="1:22" ht="12" customHeight="1">
      <c r="A119" s="42"/>
      <c r="B119" s="24">
        <v>600</v>
      </c>
      <c r="C119" s="24">
        <v>16</v>
      </c>
      <c r="D119" s="24"/>
      <c r="E119" s="24"/>
      <c r="F119" s="25" t="s">
        <v>127</v>
      </c>
      <c r="G119" s="25"/>
      <c r="H119" s="25"/>
      <c r="I119" s="25"/>
      <c r="J119" s="26" t="s">
        <v>85</v>
      </c>
      <c r="K119" s="26"/>
      <c r="L119" s="26"/>
      <c r="M119" s="26"/>
      <c r="N119" s="78" t="s">
        <v>41</v>
      </c>
      <c r="O119" s="78"/>
      <c r="P119" s="78"/>
      <c r="Q119" s="78"/>
      <c r="R119" s="78"/>
      <c r="S119" s="25" t="s">
        <v>42</v>
      </c>
      <c r="T119" s="25"/>
      <c r="U119" s="25"/>
      <c r="V119" s="25"/>
    </row>
    <row r="120" spans="1:22" ht="12" customHeight="1">
      <c r="A120" s="42"/>
      <c r="B120" s="24">
        <v>700</v>
      </c>
      <c r="C120" s="24">
        <v>16</v>
      </c>
      <c r="D120" s="24"/>
      <c r="E120" s="24"/>
      <c r="F120" s="25" t="s">
        <v>128</v>
      </c>
      <c r="G120" s="25"/>
      <c r="H120" s="25"/>
      <c r="I120" s="25"/>
      <c r="J120" s="26" t="s">
        <v>85</v>
      </c>
      <c r="K120" s="26"/>
      <c r="L120" s="26"/>
      <c r="M120" s="26"/>
      <c r="N120" s="79" t="s">
        <v>41</v>
      </c>
      <c r="O120" s="79"/>
      <c r="P120" s="79"/>
      <c r="Q120" s="79"/>
      <c r="R120" s="79"/>
      <c r="S120" s="25" t="s">
        <v>42</v>
      </c>
      <c r="T120" s="25"/>
      <c r="U120" s="25"/>
      <c r="V120" s="25"/>
    </row>
    <row r="121" spans="1:22" ht="12" customHeight="1">
      <c r="A121" s="42"/>
      <c r="B121" s="24">
        <v>125</v>
      </c>
      <c r="C121" s="24">
        <v>25</v>
      </c>
      <c r="D121" s="24"/>
      <c r="E121" s="24"/>
      <c r="F121" s="25" t="s">
        <v>129</v>
      </c>
      <c r="G121" s="25"/>
      <c r="H121" s="25"/>
      <c r="I121" s="25"/>
      <c r="J121" s="26" t="s">
        <v>85</v>
      </c>
      <c r="K121" s="26"/>
      <c r="L121" s="26"/>
      <c r="M121" s="26"/>
      <c r="N121" s="27">
        <v>36955.2</v>
      </c>
      <c r="O121" s="27"/>
      <c r="P121" s="27"/>
      <c r="Q121" s="27"/>
      <c r="R121" s="74">
        <v>30796</v>
      </c>
      <c r="S121" s="25" t="s">
        <v>17</v>
      </c>
      <c r="T121" s="25"/>
      <c r="U121" s="25"/>
      <c r="V121" s="25"/>
    </row>
    <row r="122" spans="1:22" ht="12" customHeight="1">
      <c r="A122" s="42"/>
      <c r="B122" s="24">
        <v>150</v>
      </c>
      <c r="C122" s="24">
        <v>25</v>
      </c>
      <c r="D122" s="24"/>
      <c r="E122" s="24"/>
      <c r="F122" s="25" t="s">
        <v>130</v>
      </c>
      <c r="G122" s="25"/>
      <c r="H122" s="25"/>
      <c r="I122" s="25"/>
      <c r="J122" s="26" t="s">
        <v>85</v>
      </c>
      <c r="K122" s="26"/>
      <c r="L122" s="26"/>
      <c r="M122" s="26"/>
      <c r="N122" s="27">
        <v>61168.8</v>
      </c>
      <c r="O122" s="27"/>
      <c r="P122" s="27"/>
      <c r="Q122" s="27"/>
      <c r="R122" s="74">
        <v>50974</v>
      </c>
      <c r="S122" s="25" t="s">
        <v>17</v>
      </c>
      <c r="T122" s="25"/>
      <c r="U122" s="25"/>
      <c r="V122" s="25"/>
    </row>
    <row r="123" spans="1:22" ht="12" customHeight="1">
      <c r="A123" s="42"/>
      <c r="B123" s="24">
        <v>200</v>
      </c>
      <c r="C123" s="24">
        <v>25</v>
      </c>
      <c r="D123" s="24"/>
      <c r="E123" s="24"/>
      <c r="F123" s="25" t="s">
        <v>131</v>
      </c>
      <c r="G123" s="25"/>
      <c r="H123" s="25"/>
      <c r="I123" s="25"/>
      <c r="J123" s="26" t="s">
        <v>85</v>
      </c>
      <c r="K123" s="26"/>
      <c r="L123" s="26"/>
      <c r="M123" s="26"/>
      <c r="N123" s="27">
        <v>97305.6</v>
      </c>
      <c r="O123" s="27"/>
      <c r="P123" s="27"/>
      <c r="Q123" s="27"/>
      <c r="R123" s="74">
        <v>81088</v>
      </c>
      <c r="S123" s="25" t="s">
        <v>17</v>
      </c>
      <c r="T123" s="25"/>
      <c r="U123" s="25"/>
      <c r="V123" s="25"/>
    </row>
    <row r="124" spans="1:22" ht="12" customHeight="1">
      <c r="A124" s="42"/>
      <c r="B124" s="24">
        <v>250</v>
      </c>
      <c r="C124" s="24">
        <v>25</v>
      </c>
      <c r="D124" s="24"/>
      <c r="E124" s="24"/>
      <c r="F124" s="25" t="s">
        <v>132</v>
      </c>
      <c r="G124" s="25"/>
      <c r="H124" s="25"/>
      <c r="I124" s="25"/>
      <c r="J124" s="26" t="s">
        <v>85</v>
      </c>
      <c r="K124" s="26"/>
      <c r="L124" s="26"/>
      <c r="M124" s="26"/>
      <c r="N124" s="27">
        <v>212322</v>
      </c>
      <c r="O124" s="27"/>
      <c r="P124" s="27"/>
      <c r="Q124" s="27"/>
      <c r="R124" s="74">
        <v>176935</v>
      </c>
      <c r="S124" s="25" t="s">
        <v>17</v>
      </c>
      <c r="T124" s="25"/>
      <c r="U124" s="25"/>
      <c r="V124" s="25"/>
    </row>
    <row r="125" spans="1:22" ht="12" customHeight="1">
      <c r="A125" s="42"/>
      <c r="B125" s="24">
        <v>300</v>
      </c>
      <c r="C125" s="24">
        <v>25</v>
      </c>
      <c r="D125" s="24"/>
      <c r="E125" s="24"/>
      <c r="F125" s="25" t="s">
        <v>133</v>
      </c>
      <c r="G125" s="25"/>
      <c r="H125" s="25"/>
      <c r="I125" s="25"/>
      <c r="J125" s="26" t="s">
        <v>85</v>
      </c>
      <c r="K125" s="26"/>
      <c r="L125" s="26"/>
      <c r="M125" s="26"/>
      <c r="N125" s="27">
        <v>397100.4</v>
      </c>
      <c r="O125" s="27"/>
      <c r="P125" s="27"/>
      <c r="Q125" s="27"/>
      <c r="R125" s="74">
        <v>330917</v>
      </c>
      <c r="S125" s="25" t="s">
        <v>17</v>
      </c>
      <c r="T125" s="25"/>
      <c r="U125" s="25"/>
      <c r="V125" s="25"/>
    </row>
    <row r="126" spans="1:22" ht="12" customHeight="1">
      <c r="A126" s="42"/>
      <c r="B126" s="24">
        <v>350</v>
      </c>
      <c r="C126" s="24">
        <v>25</v>
      </c>
      <c r="D126" s="24"/>
      <c r="E126" s="24"/>
      <c r="F126" s="25" t="s">
        <v>134</v>
      </c>
      <c r="G126" s="25"/>
      <c r="H126" s="25"/>
      <c r="I126" s="25"/>
      <c r="J126" s="26" t="s">
        <v>85</v>
      </c>
      <c r="K126" s="26"/>
      <c r="L126" s="26"/>
      <c r="M126" s="26"/>
      <c r="N126" s="27">
        <v>610106.4</v>
      </c>
      <c r="O126" s="27"/>
      <c r="P126" s="27"/>
      <c r="Q126" s="27"/>
      <c r="R126" s="74">
        <v>508422</v>
      </c>
      <c r="S126" s="25" t="s">
        <v>17</v>
      </c>
      <c r="T126" s="25"/>
      <c r="U126" s="25"/>
      <c r="V126" s="25"/>
    </row>
    <row r="127" spans="1:22" ht="12" customHeight="1">
      <c r="A127" s="42"/>
      <c r="B127" s="24">
        <v>400</v>
      </c>
      <c r="C127" s="24">
        <v>25</v>
      </c>
      <c r="D127" s="24"/>
      <c r="E127" s="24"/>
      <c r="F127" s="25" t="s">
        <v>135</v>
      </c>
      <c r="G127" s="25"/>
      <c r="H127" s="25"/>
      <c r="I127" s="25"/>
      <c r="J127" s="26" t="s">
        <v>85</v>
      </c>
      <c r="K127" s="26"/>
      <c r="L127" s="26"/>
      <c r="M127" s="26"/>
      <c r="N127" s="27">
        <v>1000477.2</v>
      </c>
      <c r="O127" s="27"/>
      <c r="P127" s="27"/>
      <c r="Q127" s="27"/>
      <c r="R127" s="74">
        <v>833731</v>
      </c>
      <c r="S127" s="25" t="s">
        <v>17</v>
      </c>
      <c r="T127" s="25"/>
      <c r="U127" s="25"/>
      <c r="V127" s="25"/>
    </row>
    <row r="128" spans="1:22" ht="12" customHeight="1">
      <c r="A128" s="42"/>
      <c r="B128" s="24">
        <v>500</v>
      </c>
      <c r="C128" s="24">
        <v>25</v>
      </c>
      <c r="D128" s="24"/>
      <c r="E128" s="24"/>
      <c r="F128" s="25" t="s">
        <v>136</v>
      </c>
      <c r="G128" s="25"/>
      <c r="H128" s="25"/>
      <c r="I128" s="25"/>
      <c r="J128" s="26" t="s">
        <v>85</v>
      </c>
      <c r="K128" s="26"/>
      <c r="L128" s="26"/>
      <c r="M128" s="26"/>
      <c r="N128" s="27">
        <v>1890854.4</v>
      </c>
      <c r="O128" s="27"/>
      <c r="P128" s="27"/>
      <c r="Q128" s="27"/>
      <c r="R128" s="74">
        <v>1575712</v>
      </c>
      <c r="S128" s="25" t="s">
        <v>137</v>
      </c>
      <c r="T128" s="25"/>
      <c r="U128" s="25"/>
      <c r="V128" s="25"/>
    </row>
    <row r="129" spans="1:22" ht="12" customHeight="1">
      <c r="A129" s="42"/>
      <c r="B129" s="24">
        <v>600</v>
      </c>
      <c r="C129" s="24">
        <v>25</v>
      </c>
      <c r="D129" s="24"/>
      <c r="E129" s="24"/>
      <c r="F129" s="25" t="s">
        <v>138</v>
      </c>
      <c r="G129" s="25"/>
      <c r="H129" s="25"/>
      <c r="I129" s="25"/>
      <c r="J129" s="26" t="s">
        <v>85</v>
      </c>
      <c r="K129" s="26"/>
      <c r="L129" s="26"/>
      <c r="M129" s="26"/>
      <c r="N129" s="43" t="s">
        <v>41</v>
      </c>
      <c r="O129" s="43"/>
      <c r="P129" s="43"/>
      <c r="Q129" s="43"/>
      <c r="R129" s="43"/>
      <c r="S129" s="25" t="s">
        <v>42</v>
      </c>
      <c r="T129" s="25"/>
      <c r="U129" s="25"/>
      <c r="V129" s="25"/>
    </row>
    <row r="130" spans="1:22" ht="12" customHeight="1">
      <c r="A130" s="42"/>
      <c r="B130" s="24">
        <v>700</v>
      </c>
      <c r="C130" s="24">
        <v>25</v>
      </c>
      <c r="D130" s="24"/>
      <c r="E130" s="24"/>
      <c r="F130" s="25" t="s">
        <v>139</v>
      </c>
      <c r="G130" s="25"/>
      <c r="H130" s="25"/>
      <c r="I130" s="25"/>
      <c r="J130" s="26" t="s">
        <v>85</v>
      </c>
      <c r="K130" s="26"/>
      <c r="L130" s="26"/>
      <c r="M130" s="26"/>
      <c r="N130" s="45" t="s">
        <v>41</v>
      </c>
      <c r="O130" s="45"/>
      <c r="P130" s="45"/>
      <c r="Q130" s="45"/>
      <c r="R130" s="45"/>
      <c r="S130" s="25" t="s">
        <v>42</v>
      </c>
      <c r="T130" s="25"/>
      <c r="U130" s="25"/>
      <c r="V130" s="25"/>
    </row>
    <row r="131" spans="1:22" ht="23.25" customHeight="1">
      <c r="A131" s="32"/>
      <c r="B131" s="69" t="s">
        <v>8</v>
      </c>
      <c r="C131" s="69" t="s">
        <v>117</v>
      </c>
      <c r="D131" s="69"/>
      <c r="E131" s="69"/>
      <c r="F131" s="69" t="s">
        <v>10</v>
      </c>
      <c r="G131" s="69"/>
      <c r="H131" s="69"/>
      <c r="I131" s="69"/>
      <c r="J131" s="69" t="s">
        <v>11</v>
      </c>
      <c r="K131" s="69"/>
      <c r="L131" s="69"/>
      <c r="M131" s="69"/>
      <c r="N131" s="46" t="s">
        <v>12</v>
      </c>
      <c r="O131" s="46"/>
      <c r="P131" s="46"/>
      <c r="Q131" s="46"/>
      <c r="R131" s="21" t="s">
        <v>13</v>
      </c>
      <c r="S131" s="69" t="s">
        <v>14</v>
      </c>
      <c r="T131" s="69"/>
      <c r="U131" s="69"/>
      <c r="V131" s="69"/>
    </row>
    <row r="132" spans="1:22" ht="12" customHeight="1">
      <c r="A132" s="23" t="s">
        <v>4</v>
      </c>
      <c r="B132" s="37">
        <v>10</v>
      </c>
      <c r="C132" s="37">
        <v>40</v>
      </c>
      <c r="D132" s="37"/>
      <c r="E132" s="37"/>
      <c r="F132" s="38" t="s">
        <v>140</v>
      </c>
      <c r="G132" s="38"/>
      <c r="H132" s="38"/>
      <c r="I132" s="38"/>
      <c r="J132" s="39" t="s">
        <v>141</v>
      </c>
      <c r="K132" s="39"/>
      <c r="L132" s="39"/>
      <c r="M132" s="39"/>
      <c r="N132" s="27">
        <v>2769.6</v>
      </c>
      <c r="O132" s="27"/>
      <c r="P132" s="27"/>
      <c r="Q132" s="27"/>
      <c r="R132" s="74">
        <v>2308</v>
      </c>
      <c r="S132" s="38" t="s">
        <v>17</v>
      </c>
      <c r="T132" s="38"/>
      <c r="U132" s="38"/>
      <c r="V132" s="38"/>
    </row>
    <row r="133" spans="1:22" ht="12" customHeight="1">
      <c r="A133" s="16" t="s">
        <v>142</v>
      </c>
      <c r="B133" s="37">
        <v>15</v>
      </c>
      <c r="C133" s="37">
        <v>40</v>
      </c>
      <c r="D133" s="37"/>
      <c r="E133" s="37"/>
      <c r="F133" s="38" t="s">
        <v>143</v>
      </c>
      <c r="G133" s="38"/>
      <c r="H133" s="38"/>
      <c r="I133" s="38"/>
      <c r="J133" s="39" t="s">
        <v>141</v>
      </c>
      <c r="K133" s="39"/>
      <c r="L133" s="39"/>
      <c r="M133" s="39"/>
      <c r="N133" s="27">
        <v>2803.2</v>
      </c>
      <c r="O133" s="27"/>
      <c r="P133" s="27"/>
      <c r="Q133" s="27"/>
      <c r="R133" s="74">
        <v>2336</v>
      </c>
      <c r="S133" s="38" t="s">
        <v>17</v>
      </c>
      <c r="T133" s="38"/>
      <c r="U133" s="38"/>
      <c r="V133" s="38"/>
    </row>
    <row r="134" spans="1:22" ht="12" customHeight="1">
      <c r="A134" s="42"/>
      <c r="B134" s="37">
        <v>20</v>
      </c>
      <c r="C134" s="37">
        <v>40</v>
      </c>
      <c r="D134" s="37"/>
      <c r="E134" s="37"/>
      <c r="F134" s="38" t="s">
        <v>144</v>
      </c>
      <c r="G134" s="38"/>
      <c r="H134" s="38"/>
      <c r="I134" s="38"/>
      <c r="J134" s="39" t="s">
        <v>141</v>
      </c>
      <c r="K134" s="39"/>
      <c r="L134" s="39"/>
      <c r="M134" s="39"/>
      <c r="N134" s="27">
        <v>3084</v>
      </c>
      <c r="O134" s="27"/>
      <c r="P134" s="27"/>
      <c r="Q134" s="27"/>
      <c r="R134" s="74">
        <v>2570</v>
      </c>
      <c r="S134" s="38" t="s">
        <v>17</v>
      </c>
      <c r="T134" s="38"/>
      <c r="U134" s="38"/>
      <c r="V134" s="38"/>
    </row>
    <row r="135" spans="1:22" ht="12" customHeight="1">
      <c r="A135" s="42"/>
      <c r="B135" s="37">
        <v>25</v>
      </c>
      <c r="C135" s="37">
        <v>40</v>
      </c>
      <c r="D135" s="37"/>
      <c r="E135" s="37"/>
      <c r="F135" s="38" t="s">
        <v>145</v>
      </c>
      <c r="G135" s="38"/>
      <c r="H135" s="38"/>
      <c r="I135" s="38"/>
      <c r="J135" s="39" t="s">
        <v>141</v>
      </c>
      <c r="K135" s="39"/>
      <c r="L135" s="39"/>
      <c r="M135" s="39"/>
      <c r="N135" s="27">
        <v>3268.8</v>
      </c>
      <c r="O135" s="27"/>
      <c r="P135" s="27"/>
      <c r="Q135" s="27"/>
      <c r="R135" s="74">
        <v>2724</v>
      </c>
      <c r="S135" s="38" t="s">
        <v>17</v>
      </c>
      <c r="T135" s="38"/>
      <c r="U135" s="38"/>
      <c r="V135" s="38"/>
    </row>
    <row r="136" spans="1:22" ht="12" customHeight="1">
      <c r="A136" s="42"/>
      <c r="B136" s="37">
        <v>32</v>
      </c>
      <c r="C136" s="37">
        <v>40</v>
      </c>
      <c r="D136" s="37"/>
      <c r="E136" s="37"/>
      <c r="F136" s="38" t="s">
        <v>146</v>
      </c>
      <c r="G136" s="38"/>
      <c r="H136" s="38"/>
      <c r="I136" s="38"/>
      <c r="J136" s="39" t="s">
        <v>141</v>
      </c>
      <c r="K136" s="39"/>
      <c r="L136" s="39"/>
      <c r="M136" s="39"/>
      <c r="N136" s="27">
        <v>3628.8</v>
      </c>
      <c r="O136" s="27"/>
      <c r="P136" s="27"/>
      <c r="Q136" s="27"/>
      <c r="R136" s="74">
        <v>3024</v>
      </c>
      <c r="S136" s="38" t="s">
        <v>17</v>
      </c>
      <c r="T136" s="38"/>
      <c r="U136" s="38"/>
      <c r="V136" s="38"/>
    </row>
    <row r="137" spans="1:22" ht="12" customHeight="1">
      <c r="A137" s="42"/>
      <c r="B137" s="37">
        <v>40</v>
      </c>
      <c r="C137" s="37">
        <v>40</v>
      </c>
      <c r="D137" s="37"/>
      <c r="E137" s="37"/>
      <c r="F137" s="38" t="s">
        <v>147</v>
      </c>
      <c r="G137" s="38"/>
      <c r="H137" s="38"/>
      <c r="I137" s="38"/>
      <c r="J137" s="39" t="s">
        <v>141</v>
      </c>
      <c r="K137" s="39"/>
      <c r="L137" s="39"/>
      <c r="M137" s="39"/>
      <c r="N137" s="27">
        <v>4968</v>
      </c>
      <c r="O137" s="27"/>
      <c r="P137" s="27"/>
      <c r="Q137" s="27"/>
      <c r="R137" s="74">
        <v>4140</v>
      </c>
      <c r="S137" s="38" t="s">
        <v>17</v>
      </c>
      <c r="T137" s="38"/>
      <c r="U137" s="38"/>
      <c r="V137" s="38"/>
    </row>
    <row r="138" spans="1:22" ht="12" customHeight="1">
      <c r="A138" s="42"/>
      <c r="B138" s="37">
        <v>50</v>
      </c>
      <c r="C138" s="37">
        <v>40</v>
      </c>
      <c r="D138" s="37"/>
      <c r="E138" s="37"/>
      <c r="F138" s="38" t="s">
        <v>148</v>
      </c>
      <c r="G138" s="38"/>
      <c r="H138" s="38"/>
      <c r="I138" s="38"/>
      <c r="J138" s="39" t="s">
        <v>141</v>
      </c>
      <c r="K138" s="39"/>
      <c r="L138" s="39"/>
      <c r="M138" s="39"/>
      <c r="N138" s="27">
        <v>5934</v>
      </c>
      <c r="O138" s="27"/>
      <c r="P138" s="27"/>
      <c r="Q138" s="27"/>
      <c r="R138" s="74">
        <v>4945</v>
      </c>
      <c r="S138" s="38" t="s">
        <v>17</v>
      </c>
      <c r="T138" s="38"/>
      <c r="U138" s="38"/>
      <c r="V138" s="38"/>
    </row>
    <row r="139" spans="1:22" ht="21.75" customHeight="1">
      <c r="A139" s="32"/>
      <c r="B139" s="69" t="s">
        <v>8</v>
      </c>
      <c r="C139" s="69" t="s">
        <v>117</v>
      </c>
      <c r="D139" s="69"/>
      <c r="E139" s="69"/>
      <c r="F139" s="69" t="s">
        <v>10</v>
      </c>
      <c r="G139" s="69"/>
      <c r="H139" s="69"/>
      <c r="I139" s="69"/>
      <c r="J139" s="69" t="s">
        <v>11</v>
      </c>
      <c r="K139" s="69"/>
      <c r="L139" s="69"/>
      <c r="M139" s="69"/>
      <c r="N139" s="46" t="s">
        <v>12</v>
      </c>
      <c r="O139" s="46"/>
      <c r="P139" s="46"/>
      <c r="Q139" s="46"/>
      <c r="R139" s="21" t="s">
        <v>13</v>
      </c>
      <c r="S139" s="69" t="s">
        <v>14</v>
      </c>
      <c r="T139" s="69"/>
      <c r="U139" s="69"/>
      <c r="V139" s="69"/>
    </row>
    <row r="140" spans="1:22" ht="12" customHeight="1">
      <c r="A140" s="23" t="s">
        <v>4</v>
      </c>
      <c r="B140" s="37">
        <v>10</v>
      </c>
      <c r="C140" s="37">
        <v>40</v>
      </c>
      <c r="D140" s="37"/>
      <c r="E140" s="37"/>
      <c r="F140" s="38" t="s">
        <v>149</v>
      </c>
      <c r="G140" s="38"/>
      <c r="H140" s="38"/>
      <c r="I140" s="38"/>
      <c r="J140" s="39" t="s">
        <v>150</v>
      </c>
      <c r="K140" s="39"/>
      <c r="L140" s="39"/>
      <c r="M140" s="39"/>
      <c r="N140" s="27">
        <v>2815.2</v>
      </c>
      <c r="O140" s="27"/>
      <c r="P140" s="27"/>
      <c r="Q140" s="27"/>
      <c r="R140" s="74">
        <v>2346</v>
      </c>
      <c r="S140" s="40" t="s">
        <v>17</v>
      </c>
      <c r="T140" s="40"/>
      <c r="U140" s="40"/>
      <c r="V140" s="40"/>
    </row>
    <row r="141" spans="1:22" ht="12" customHeight="1">
      <c r="A141" s="16" t="s">
        <v>151</v>
      </c>
      <c r="B141" s="37">
        <v>15</v>
      </c>
      <c r="C141" s="37">
        <v>40</v>
      </c>
      <c r="D141" s="37"/>
      <c r="E141" s="37"/>
      <c r="F141" s="38" t="s">
        <v>152</v>
      </c>
      <c r="G141" s="38"/>
      <c r="H141" s="38"/>
      <c r="I141" s="38"/>
      <c r="J141" s="39" t="s">
        <v>150</v>
      </c>
      <c r="K141" s="39"/>
      <c r="L141" s="39"/>
      <c r="M141" s="39"/>
      <c r="N141" s="27">
        <v>2955.6</v>
      </c>
      <c r="O141" s="27"/>
      <c r="P141" s="27"/>
      <c r="Q141" s="27"/>
      <c r="R141" s="74">
        <v>2463</v>
      </c>
      <c r="S141" s="40" t="s">
        <v>17</v>
      </c>
      <c r="T141" s="40"/>
      <c r="U141" s="40"/>
      <c r="V141" s="40"/>
    </row>
    <row r="142" spans="1:22" ht="12" customHeight="1">
      <c r="A142" s="42"/>
      <c r="B142" s="37">
        <v>20</v>
      </c>
      <c r="C142" s="37">
        <v>40</v>
      </c>
      <c r="D142" s="37"/>
      <c r="E142" s="37"/>
      <c r="F142" s="38" t="s">
        <v>153</v>
      </c>
      <c r="G142" s="38"/>
      <c r="H142" s="38"/>
      <c r="I142" s="38"/>
      <c r="J142" s="39" t="s">
        <v>150</v>
      </c>
      <c r="K142" s="39"/>
      <c r="L142" s="39"/>
      <c r="M142" s="39"/>
      <c r="N142" s="27">
        <v>3084</v>
      </c>
      <c r="O142" s="27"/>
      <c r="P142" s="27"/>
      <c r="Q142" s="27"/>
      <c r="R142" s="74">
        <v>2570</v>
      </c>
      <c r="S142" s="40" t="s">
        <v>17</v>
      </c>
      <c r="T142" s="40"/>
      <c r="U142" s="40"/>
      <c r="V142" s="40"/>
    </row>
    <row r="143" spans="1:22" ht="12" customHeight="1">
      <c r="A143" s="42"/>
      <c r="B143" s="37">
        <v>25</v>
      </c>
      <c r="C143" s="37">
        <v>40</v>
      </c>
      <c r="D143" s="37"/>
      <c r="E143" s="37"/>
      <c r="F143" s="38" t="s">
        <v>154</v>
      </c>
      <c r="G143" s="38"/>
      <c r="H143" s="38"/>
      <c r="I143" s="38"/>
      <c r="J143" s="39" t="s">
        <v>150</v>
      </c>
      <c r="K143" s="39"/>
      <c r="L143" s="39"/>
      <c r="M143" s="39"/>
      <c r="N143" s="27">
        <v>3374.4</v>
      </c>
      <c r="O143" s="27"/>
      <c r="P143" s="27"/>
      <c r="Q143" s="27"/>
      <c r="R143" s="74">
        <v>2812</v>
      </c>
      <c r="S143" s="40" t="s">
        <v>17</v>
      </c>
      <c r="T143" s="40"/>
      <c r="U143" s="40"/>
      <c r="V143" s="40"/>
    </row>
    <row r="144" spans="1:22" ht="12" customHeight="1">
      <c r="A144" s="42"/>
      <c r="B144" s="37">
        <v>32</v>
      </c>
      <c r="C144" s="37">
        <v>40</v>
      </c>
      <c r="D144" s="37"/>
      <c r="E144" s="37"/>
      <c r="F144" s="38" t="s">
        <v>155</v>
      </c>
      <c r="G144" s="38"/>
      <c r="H144" s="38"/>
      <c r="I144" s="38"/>
      <c r="J144" s="39" t="s">
        <v>150</v>
      </c>
      <c r="K144" s="39"/>
      <c r="L144" s="39"/>
      <c r="M144" s="39"/>
      <c r="N144" s="27">
        <v>3849.6</v>
      </c>
      <c r="O144" s="27"/>
      <c r="P144" s="27"/>
      <c r="Q144" s="27"/>
      <c r="R144" s="74">
        <v>3208</v>
      </c>
      <c r="S144" s="40" t="s">
        <v>17</v>
      </c>
      <c r="T144" s="40"/>
      <c r="U144" s="40"/>
      <c r="V144" s="40"/>
    </row>
    <row r="145" spans="1:22" ht="12" customHeight="1">
      <c r="A145" s="42"/>
      <c r="B145" s="37">
        <v>40</v>
      </c>
      <c r="C145" s="37">
        <v>40</v>
      </c>
      <c r="D145" s="37"/>
      <c r="E145" s="37"/>
      <c r="F145" s="80" t="s">
        <v>156</v>
      </c>
      <c r="G145" s="80"/>
      <c r="H145" s="80"/>
      <c r="I145" s="80"/>
      <c r="J145" s="50" t="s">
        <v>150</v>
      </c>
      <c r="K145" s="50"/>
      <c r="L145" s="50"/>
      <c r="M145" s="50"/>
      <c r="N145" s="27">
        <v>5025.599999999999</v>
      </c>
      <c r="O145" s="27"/>
      <c r="P145" s="27"/>
      <c r="Q145" s="27"/>
      <c r="R145" s="74">
        <v>4188</v>
      </c>
      <c r="S145" s="81" t="s">
        <v>17</v>
      </c>
      <c r="T145" s="81"/>
      <c r="U145" s="81"/>
      <c r="V145" s="81"/>
    </row>
    <row r="146" spans="1:22" s="83" customFormat="1" ht="12" customHeight="1">
      <c r="A146" s="82"/>
      <c r="B146" s="37">
        <v>50</v>
      </c>
      <c r="C146" s="37">
        <v>40</v>
      </c>
      <c r="D146" s="37"/>
      <c r="E146" s="37"/>
      <c r="F146" s="80" t="s">
        <v>157</v>
      </c>
      <c r="G146" s="80"/>
      <c r="H146" s="80"/>
      <c r="I146" s="80"/>
      <c r="J146" s="50" t="s">
        <v>150</v>
      </c>
      <c r="K146" s="50"/>
      <c r="L146" s="50"/>
      <c r="M146" s="50"/>
      <c r="N146" s="27">
        <v>8164.799999999999</v>
      </c>
      <c r="O146" s="27"/>
      <c r="P146" s="27"/>
      <c r="Q146" s="27"/>
      <c r="R146" s="74">
        <v>6804</v>
      </c>
      <c r="S146" s="81" t="s">
        <v>17</v>
      </c>
      <c r="T146" s="81"/>
      <c r="U146" s="81"/>
      <c r="V146" s="81"/>
    </row>
    <row r="147" spans="1:22" ht="27.75" customHeight="1">
      <c r="A147" s="84" t="s">
        <v>158</v>
      </c>
      <c r="B147" s="84"/>
      <c r="C147" s="84"/>
      <c r="D147" s="84"/>
      <c r="E147" s="84"/>
      <c r="F147" s="84"/>
      <c r="G147" s="84"/>
      <c r="H147" s="84"/>
      <c r="I147" s="84"/>
      <c r="V147" s="17"/>
    </row>
    <row r="148" spans="1:22" ht="21.75" customHeight="1">
      <c r="A148" s="32"/>
      <c r="B148" s="69" t="s">
        <v>8</v>
      </c>
      <c r="C148" s="69" t="s">
        <v>117</v>
      </c>
      <c r="D148" s="69"/>
      <c r="E148" s="69"/>
      <c r="F148" s="69" t="s">
        <v>10</v>
      </c>
      <c r="G148" s="69"/>
      <c r="H148" s="69"/>
      <c r="I148" s="69"/>
      <c r="J148" s="69" t="s">
        <v>11</v>
      </c>
      <c r="K148" s="69"/>
      <c r="L148" s="69"/>
      <c r="M148" s="69"/>
      <c r="N148" s="46" t="s">
        <v>12</v>
      </c>
      <c r="O148" s="46"/>
      <c r="P148" s="46"/>
      <c r="Q148" s="46"/>
      <c r="R148" s="21" t="s">
        <v>13</v>
      </c>
      <c r="S148" s="69" t="s">
        <v>14</v>
      </c>
      <c r="T148" s="69"/>
      <c r="U148" s="69"/>
      <c r="V148" s="69"/>
    </row>
    <row r="149" spans="1:22" ht="12" customHeight="1">
      <c r="A149" s="23" t="s">
        <v>4</v>
      </c>
      <c r="B149" s="42">
        <v>15</v>
      </c>
      <c r="C149" s="42">
        <v>40</v>
      </c>
      <c r="D149" s="42"/>
      <c r="E149" s="42"/>
      <c r="F149" s="85" t="s">
        <v>159</v>
      </c>
      <c r="G149" s="85"/>
      <c r="H149" s="85"/>
      <c r="I149" s="85"/>
      <c r="J149" s="86" t="s">
        <v>16</v>
      </c>
      <c r="K149" s="86"/>
      <c r="L149" s="86"/>
      <c r="M149" s="86"/>
      <c r="N149" s="27">
        <v>3436.8</v>
      </c>
      <c r="O149" s="27"/>
      <c r="P149" s="27"/>
      <c r="Q149" s="27"/>
      <c r="R149" s="87">
        <v>2864</v>
      </c>
      <c r="S149" s="40" t="s">
        <v>17</v>
      </c>
      <c r="T149" s="40"/>
      <c r="U149" s="40"/>
      <c r="V149" s="40"/>
    </row>
    <row r="150" spans="1:22" ht="12" customHeight="1">
      <c r="A150" s="16" t="s">
        <v>5</v>
      </c>
      <c r="B150" s="42">
        <v>20</v>
      </c>
      <c r="C150" s="42">
        <v>40</v>
      </c>
      <c r="D150" s="42"/>
      <c r="E150" s="42"/>
      <c r="F150" s="85" t="s">
        <v>160</v>
      </c>
      <c r="G150" s="85"/>
      <c r="H150" s="85"/>
      <c r="I150" s="85"/>
      <c r="J150" s="86" t="s">
        <v>16</v>
      </c>
      <c r="K150" s="86"/>
      <c r="L150" s="86"/>
      <c r="M150" s="86"/>
      <c r="N150" s="27">
        <v>3592.8</v>
      </c>
      <c r="O150" s="27"/>
      <c r="P150" s="27"/>
      <c r="Q150" s="27"/>
      <c r="R150" s="87">
        <v>2994</v>
      </c>
      <c r="S150" s="40" t="s">
        <v>17</v>
      </c>
      <c r="T150" s="40"/>
      <c r="U150" s="40"/>
      <c r="V150" s="40"/>
    </row>
    <row r="151" spans="1:22" ht="12" customHeight="1">
      <c r="A151" s="42"/>
      <c r="B151" s="42">
        <v>25</v>
      </c>
      <c r="C151" s="42">
        <v>40</v>
      </c>
      <c r="D151" s="42"/>
      <c r="E151" s="42"/>
      <c r="F151" s="85" t="s">
        <v>161</v>
      </c>
      <c r="G151" s="85"/>
      <c r="H151" s="85"/>
      <c r="I151" s="85"/>
      <c r="J151" s="86" t="s">
        <v>16</v>
      </c>
      <c r="K151" s="86"/>
      <c r="L151" s="86"/>
      <c r="M151" s="86"/>
      <c r="N151" s="27">
        <v>4195.2</v>
      </c>
      <c r="O151" s="27"/>
      <c r="P151" s="27"/>
      <c r="Q151" s="27"/>
      <c r="R151" s="87">
        <v>3496</v>
      </c>
      <c r="S151" s="40" t="s">
        <v>17</v>
      </c>
      <c r="T151" s="40"/>
      <c r="U151" s="40"/>
      <c r="V151" s="40"/>
    </row>
    <row r="152" spans="1:22" ht="12" customHeight="1">
      <c r="A152" s="42"/>
      <c r="B152" s="42">
        <v>32</v>
      </c>
      <c r="C152" s="42">
        <v>40</v>
      </c>
      <c r="D152" s="42"/>
      <c r="E152" s="42"/>
      <c r="F152" s="85" t="s">
        <v>162</v>
      </c>
      <c r="G152" s="85"/>
      <c r="H152" s="85"/>
      <c r="I152" s="85"/>
      <c r="J152" s="86" t="s">
        <v>16</v>
      </c>
      <c r="K152" s="86"/>
      <c r="L152" s="86"/>
      <c r="M152" s="86"/>
      <c r="N152" s="27">
        <v>4798.8</v>
      </c>
      <c r="O152" s="27"/>
      <c r="P152" s="27"/>
      <c r="Q152" s="27"/>
      <c r="R152" s="87">
        <v>3999</v>
      </c>
      <c r="S152" s="40" t="s">
        <v>17</v>
      </c>
      <c r="T152" s="40"/>
      <c r="U152" s="40"/>
      <c r="V152" s="40"/>
    </row>
    <row r="153" spans="1:22" ht="12" customHeight="1">
      <c r="A153" s="42"/>
      <c r="B153" s="42">
        <v>40</v>
      </c>
      <c r="C153" s="42">
        <v>40</v>
      </c>
      <c r="D153" s="42"/>
      <c r="E153" s="42"/>
      <c r="F153" s="85" t="s">
        <v>163</v>
      </c>
      <c r="G153" s="85"/>
      <c r="H153" s="85"/>
      <c r="I153" s="85"/>
      <c r="J153" s="86" t="s">
        <v>16</v>
      </c>
      <c r="K153" s="86"/>
      <c r="L153" s="86"/>
      <c r="M153" s="86"/>
      <c r="N153" s="27">
        <v>5498.4</v>
      </c>
      <c r="O153" s="27"/>
      <c r="P153" s="27"/>
      <c r="Q153" s="27"/>
      <c r="R153" s="87">
        <v>4582</v>
      </c>
      <c r="S153" s="40" t="s">
        <v>17</v>
      </c>
      <c r="T153" s="40"/>
      <c r="U153" s="40"/>
      <c r="V153" s="40"/>
    </row>
    <row r="154" spans="1:22" ht="12" customHeight="1">
      <c r="A154" s="42"/>
      <c r="B154" s="42">
        <v>50</v>
      </c>
      <c r="C154" s="42">
        <v>25</v>
      </c>
      <c r="D154" s="42"/>
      <c r="E154" s="42"/>
      <c r="F154" s="85" t="s">
        <v>164</v>
      </c>
      <c r="G154" s="85"/>
      <c r="H154" s="85"/>
      <c r="I154" s="85"/>
      <c r="J154" s="86" t="s">
        <v>16</v>
      </c>
      <c r="K154" s="86"/>
      <c r="L154" s="86"/>
      <c r="M154" s="86"/>
      <c r="N154" s="27">
        <v>7366.8</v>
      </c>
      <c r="O154" s="27"/>
      <c r="P154" s="27"/>
      <c r="Q154" s="27"/>
      <c r="R154" s="87">
        <v>6139</v>
      </c>
      <c r="S154" s="40" t="s">
        <v>17</v>
      </c>
      <c r="T154" s="40"/>
      <c r="U154" s="40"/>
      <c r="V154" s="40"/>
    </row>
    <row r="155" spans="1:22" ht="12" customHeight="1">
      <c r="A155" s="42"/>
      <c r="B155" s="42">
        <v>65</v>
      </c>
      <c r="C155" s="42">
        <v>25</v>
      </c>
      <c r="D155" s="42"/>
      <c r="E155" s="42"/>
      <c r="F155" s="85" t="s">
        <v>165</v>
      </c>
      <c r="G155" s="85"/>
      <c r="H155" s="85"/>
      <c r="I155" s="85"/>
      <c r="J155" s="86" t="s">
        <v>16</v>
      </c>
      <c r="K155" s="86"/>
      <c r="L155" s="86"/>
      <c r="M155" s="86"/>
      <c r="N155" s="27">
        <v>13768.8</v>
      </c>
      <c r="O155" s="27"/>
      <c r="P155" s="27"/>
      <c r="Q155" s="27"/>
      <c r="R155" s="87">
        <v>11474</v>
      </c>
      <c r="S155" s="40" t="s">
        <v>17</v>
      </c>
      <c r="T155" s="40"/>
      <c r="U155" s="40"/>
      <c r="V155" s="40"/>
    </row>
    <row r="156" spans="1:22" ht="12" customHeight="1">
      <c r="A156" s="42"/>
      <c r="B156" s="42">
        <v>80</v>
      </c>
      <c r="C156" s="42">
        <v>25</v>
      </c>
      <c r="D156" s="42"/>
      <c r="E156" s="42"/>
      <c r="F156" s="85" t="s">
        <v>166</v>
      </c>
      <c r="G156" s="85"/>
      <c r="H156" s="85"/>
      <c r="I156" s="85"/>
      <c r="J156" s="86" t="s">
        <v>16</v>
      </c>
      <c r="K156" s="86"/>
      <c r="L156" s="86"/>
      <c r="M156" s="86"/>
      <c r="N156" s="27">
        <v>16639.2</v>
      </c>
      <c r="O156" s="27"/>
      <c r="P156" s="27"/>
      <c r="Q156" s="27"/>
      <c r="R156" s="87">
        <v>13866</v>
      </c>
      <c r="S156" s="40" t="s">
        <v>17</v>
      </c>
      <c r="T156" s="40"/>
      <c r="U156" s="40"/>
      <c r="V156" s="40"/>
    </row>
    <row r="157" spans="1:22" ht="12" customHeight="1">
      <c r="A157" s="34"/>
      <c r="B157" s="65" t="s">
        <v>28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</row>
    <row r="158" spans="1:22" ht="12" customHeight="1">
      <c r="A158" s="36" t="s">
        <v>29</v>
      </c>
      <c r="B158" s="42">
        <v>100</v>
      </c>
      <c r="C158" s="42">
        <v>25</v>
      </c>
      <c r="D158" s="42"/>
      <c r="E158" s="42"/>
      <c r="F158" s="85" t="s">
        <v>167</v>
      </c>
      <c r="G158" s="85"/>
      <c r="H158" s="85"/>
      <c r="I158" s="85"/>
      <c r="J158" s="86" t="s">
        <v>16</v>
      </c>
      <c r="K158" s="86"/>
      <c r="L158" s="86"/>
      <c r="M158" s="86"/>
      <c r="N158" s="27">
        <v>22232.4</v>
      </c>
      <c r="O158" s="27"/>
      <c r="P158" s="27"/>
      <c r="Q158" s="27"/>
      <c r="R158" s="87">
        <v>18527</v>
      </c>
      <c r="S158" s="38" t="s">
        <v>17</v>
      </c>
      <c r="T158" s="38"/>
      <c r="U158" s="38"/>
      <c r="V158" s="38"/>
    </row>
    <row r="159" spans="1:22" ht="12" customHeight="1">
      <c r="A159" s="41" t="s">
        <v>5</v>
      </c>
      <c r="B159" s="42">
        <v>125</v>
      </c>
      <c r="C159" s="42">
        <v>25</v>
      </c>
      <c r="D159" s="42"/>
      <c r="E159" s="42"/>
      <c r="F159" s="85" t="s">
        <v>168</v>
      </c>
      <c r="G159" s="85"/>
      <c r="H159" s="85"/>
      <c r="I159" s="85"/>
      <c r="J159" s="86" t="s">
        <v>16</v>
      </c>
      <c r="K159" s="86"/>
      <c r="L159" s="86"/>
      <c r="M159" s="86"/>
      <c r="N159" s="27">
        <v>44115.6</v>
      </c>
      <c r="O159" s="27"/>
      <c r="P159" s="27"/>
      <c r="Q159" s="27"/>
      <c r="R159" s="87">
        <v>36763</v>
      </c>
      <c r="S159" s="38" t="s">
        <v>17</v>
      </c>
      <c r="T159" s="38"/>
      <c r="U159" s="38"/>
      <c r="V159" s="38"/>
    </row>
    <row r="160" spans="1:22" ht="12" customHeight="1">
      <c r="A160" s="41" t="s">
        <v>32</v>
      </c>
      <c r="B160" s="42">
        <v>150</v>
      </c>
      <c r="C160" s="42">
        <v>25</v>
      </c>
      <c r="D160" s="42"/>
      <c r="E160" s="42"/>
      <c r="F160" s="85" t="s">
        <v>169</v>
      </c>
      <c r="G160" s="85"/>
      <c r="H160" s="85"/>
      <c r="I160" s="85"/>
      <c r="J160" s="86" t="s">
        <v>16</v>
      </c>
      <c r="K160" s="86"/>
      <c r="L160" s="86"/>
      <c r="M160" s="86"/>
      <c r="N160" s="27">
        <v>59078.399999999994</v>
      </c>
      <c r="O160" s="27"/>
      <c r="P160" s="27"/>
      <c r="Q160" s="27"/>
      <c r="R160" s="87">
        <v>49232</v>
      </c>
      <c r="S160" s="38" t="s">
        <v>17</v>
      </c>
      <c r="T160" s="38"/>
      <c r="U160" s="38"/>
      <c r="V160" s="38"/>
    </row>
    <row r="161" spans="1:22" ht="12" customHeight="1">
      <c r="A161" s="34"/>
      <c r="B161" s="65" t="s">
        <v>33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</row>
    <row r="162" spans="1:22" ht="12" customHeight="1">
      <c r="A162" s="42"/>
      <c r="B162" s="42">
        <v>200</v>
      </c>
      <c r="C162" s="42">
        <v>25</v>
      </c>
      <c r="D162" s="42"/>
      <c r="E162" s="42"/>
      <c r="F162" s="85" t="s">
        <v>170</v>
      </c>
      <c r="G162" s="85"/>
      <c r="H162" s="85"/>
      <c r="I162" s="85"/>
      <c r="J162" s="88" t="s">
        <v>16</v>
      </c>
      <c r="K162" s="88"/>
      <c r="L162" s="88"/>
      <c r="M162" s="88"/>
      <c r="N162" s="27">
        <v>119917.2</v>
      </c>
      <c r="O162" s="27"/>
      <c r="P162" s="27"/>
      <c r="Q162" s="27"/>
      <c r="R162" s="87">
        <v>99931</v>
      </c>
      <c r="S162" s="40" t="s">
        <v>17</v>
      </c>
      <c r="T162" s="40"/>
      <c r="U162" s="40"/>
      <c r="V162" s="40"/>
    </row>
    <row r="163" spans="1:22" ht="12" customHeight="1">
      <c r="A163" s="42"/>
      <c r="B163" s="42">
        <v>250</v>
      </c>
      <c r="C163" s="42">
        <v>25</v>
      </c>
      <c r="D163" s="42"/>
      <c r="E163" s="42"/>
      <c r="F163" s="85" t="s">
        <v>171</v>
      </c>
      <c r="G163" s="85"/>
      <c r="H163" s="85"/>
      <c r="I163" s="85"/>
      <c r="J163" s="88" t="s">
        <v>16</v>
      </c>
      <c r="K163" s="88"/>
      <c r="L163" s="88"/>
      <c r="M163" s="88"/>
      <c r="N163" s="27">
        <f>R163*1.2</f>
        <v>450206.39999999997</v>
      </c>
      <c r="O163" s="27"/>
      <c r="P163" s="27"/>
      <c r="Q163" s="27"/>
      <c r="R163" s="87">
        <v>375172</v>
      </c>
      <c r="S163" s="40" t="s">
        <v>17</v>
      </c>
      <c r="T163" s="40"/>
      <c r="U163" s="40"/>
      <c r="V163" s="40"/>
    </row>
    <row r="164" spans="1:22" ht="12" customHeight="1">
      <c r="A164" s="42"/>
      <c r="B164" s="42">
        <v>300</v>
      </c>
      <c r="C164" s="42">
        <v>25</v>
      </c>
      <c r="D164" s="42"/>
      <c r="E164" s="42"/>
      <c r="F164" s="85" t="s">
        <v>172</v>
      </c>
      <c r="G164" s="85"/>
      <c r="H164" s="85"/>
      <c r="I164" s="85"/>
      <c r="J164" s="86" t="s">
        <v>16</v>
      </c>
      <c r="K164" s="86"/>
      <c r="L164" s="86"/>
      <c r="M164" s="86"/>
      <c r="N164" s="47" t="s">
        <v>41</v>
      </c>
      <c r="O164" s="47"/>
      <c r="P164" s="47"/>
      <c r="Q164" s="47"/>
      <c r="R164" s="47"/>
      <c r="S164" s="38" t="s">
        <v>17</v>
      </c>
      <c r="T164" s="38"/>
      <c r="U164" s="38"/>
      <c r="V164" s="38"/>
    </row>
    <row r="165" spans="1:22" ht="12" customHeight="1">
      <c r="A165" s="42"/>
      <c r="B165" s="42">
        <v>400</v>
      </c>
      <c r="C165" s="42">
        <v>25</v>
      </c>
      <c r="D165" s="42"/>
      <c r="E165" s="42"/>
      <c r="F165" s="85" t="s">
        <v>173</v>
      </c>
      <c r="G165" s="85"/>
      <c r="H165" s="85"/>
      <c r="I165" s="85"/>
      <c r="J165" s="86" t="s">
        <v>16</v>
      </c>
      <c r="K165" s="86"/>
      <c r="L165" s="86"/>
      <c r="M165" s="86"/>
      <c r="N165" s="48" t="s">
        <v>41</v>
      </c>
      <c r="O165" s="48"/>
      <c r="P165" s="48"/>
      <c r="Q165" s="48"/>
      <c r="R165" s="48"/>
      <c r="S165" s="38" t="s">
        <v>17</v>
      </c>
      <c r="T165" s="38"/>
      <c r="U165" s="38"/>
      <c r="V165" s="38"/>
    </row>
    <row r="166" spans="1:22" ht="12" customHeight="1">
      <c r="A166" s="42"/>
      <c r="B166" s="42">
        <v>500</v>
      </c>
      <c r="C166" s="42">
        <v>40</v>
      </c>
      <c r="D166" s="42"/>
      <c r="E166" s="42"/>
      <c r="F166" s="85" t="s">
        <v>174</v>
      </c>
      <c r="G166" s="85"/>
      <c r="H166" s="85"/>
      <c r="I166" s="85"/>
      <c r="J166" s="86" t="s">
        <v>16</v>
      </c>
      <c r="K166" s="86"/>
      <c r="L166" s="86"/>
      <c r="M166" s="86"/>
      <c r="N166" s="48" t="s">
        <v>41</v>
      </c>
      <c r="O166" s="48"/>
      <c r="P166" s="48"/>
      <c r="Q166" s="48"/>
      <c r="R166" s="48"/>
      <c r="S166" s="38" t="s">
        <v>42</v>
      </c>
      <c r="T166" s="38"/>
      <c r="U166" s="38"/>
      <c r="V166" s="38"/>
    </row>
    <row r="167" spans="1:22" ht="12" customHeight="1">
      <c r="A167" s="42"/>
      <c r="B167" s="42">
        <v>600</v>
      </c>
      <c r="C167" s="42">
        <v>40</v>
      </c>
      <c r="D167" s="42"/>
      <c r="E167" s="42"/>
      <c r="F167" s="85" t="s">
        <v>175</v>
      </c>
      <c r="G167" s="85"/>
      <c r="H167" s="85"/>
      <c r="I167" s="85"/>
      <c r="J167" s="86" t="s">
        <v>16</v>
      </c>
      <c r="K167" s="86"/>
      <c r="L167" s="86"/>
      <c r="M167" s="86"/>
      <c r="N167" s="48" t="s">
        <v>41</v>
      </c>
      <c r="O167" s="48"/>
      <c r="P167" s="48"/>
      <c r="Q167" s="48"/>
      <c r="R167" s="48"/>
      <c r="S167" s="38" t="s">
        <v>42</v>
      </c>
      <c r="T167" s="38"/>
      <c r="U167" s="38"/>
      <c r="V167" s="38"/>
    </row>
    <row r="168" spans="1:22" ht="12" customHeight="1">
      <c r="A168" s="42"/>
      <c r="B168" s="42">
        <v>700</v>
      </c>
      <c r="C168" s="42">
        <v>40</v>
      </c>
      <c r="D168" s="42"/>
      <c r="E168" s="42"/>
      <c r="F168" s="85" t="s">
        <v>176</v>
      </c>
      <c r="G168" s="85"/>
      <c r="H168" s="85"/>
      <c r="I168" s="85"/>
      <c r="J168" s="86" t="s">
        <v>16</v>
      </c>
      <c r="K168" s="86"/>
      <c r="L168" s="86"/>
      <c r="M168" s="86"/>
      <c r="N168" s="48" t="s">
        <v>41</v>
      </c>
      <c r="O168" s="48"/>
      <c r="P168" s="48"/>
      <c r="Q168" s="48"/>
      <c r="R168" s="48"/>
      <c r="S168" s="38" t="s">
        <v>42</v>
      </c>
      <c r="T168" s="38"/>
      <c r="U168" s="38"/>
      <c r="V168" s="38"/>
    </row>
    <row r="169" spans="1:22" ht="12" customHeight="1">
      <c r="A169" s="42"/>
      <c r="B169" s="42">
        <v>800</v>
      </c>
      <c r="C169" s="42">
        <v>40</v>
      </c>
      <c r="D169" s="42"/>
      <c r="E169" s="42"/>
      <c r="F169" s="85" t="s">
        <v>177</v>
      </c>
      <c r="G169" s="85"/>
      <c r="H169" s="85"/>
      <c r="I169" s="85"/>
      <c r="J169" s="86" t="s">
        <v>16</v>
      </c>
      <c r="K169" s="86"/>
      <c r="L169" s="86"/>
      <c r="M169" s="86"/>
      <c r="N169" s="48" t="s">
        <v>41</v>
      </c>
      <c r="O169" s="48"/>
      <c r="P169" s="48"/>
      <c r="Q169" s="48"/>
      <c r="R169" s="48"/>
      <c r="S169" s="38" t="s">
        <v>42</v>
      </c>
      <c r="T169" s="38"/>
      <c r="U169" s="38"/>
      <c r="V169" s="38"/>
    </row>
    <row r="170" spans="1:22" ht="12" customHeight="1">
      <c r="A170" s="42"/>
      <c r="B170" s="42">
        <v>900</v>
      </c>
      <c r="C170" s="42">
        <v>40</v>
      </c>
      <c r="D170" s="42"/>
      <c r="E170" s="42"/>
      <c r="F170" s="85" t="s">
        <v>178</v>
      </c>
      <c r="G170" s="85"/>
      <c r="H170" s="85"/>
      <c r="I170" s="85"/>
      <c r="J170" s="86" t="s">
        <v>16</v>
      </c>
      <c r="K170" s="86"/>
      <c r="L170" s="86"/>
      <c r="M170" s="86"/>
      <c r="N170" s="48" t="s">
        <v>41</v>
      </c>
      <c r="O170" s="48"/>
      <c r="P170" s="48"/>
      <c r="Q170" s="48"/>
      <c r="R170" s="48"/>
      <c r="S170" s="38" t="s">
        <v>42</v>
      </c>
      <c r="T170" s="38"/>
      <c r="U170" s="38"/>
      <c r="V170" s="38"/>
    </row>
    <row r="171" spans="1:22" ht="12" customHeight="1">
      <c r="A171" s="42"/>
      <c r="B171" s="42">
        <v>1000</v>
      </c>
      <c r="C171" s="42">
        <v>40</v>
      </c>
      <c r="D171" s="42"/>
      <c r="E171" s="42"/>
      <c r="F171" s="85" t="s">
        <v>179</v>
      </c>
      <c r="G171" s="85"/>
      <c r="H171" s="85"/>
      <c r="I171" s="85"/>
      <c r="J171" s="86" t="s">
        <v>16</v>
      </c>
      <c r="K171" s="86"/>
      <c r="L171" s="86"/>
      <c r="M171" s="86"/>
      <c r="N171" s="48" t="s">
        <v>41</v>
      </c>
      <c r="O171" s="48"/>
      <c r="P171" s="48"/>
      <c r="Q171" s="48"/>
      <c r="R171" s="48"/>
      <c r="S171" s="38" t="s">
        <v>42</v>
      </c>
      <c r="T171" s="38"/>
      <c r="U171" s="38"/>
      <c r="V171" s="38"/>
    </row>
    <row r="172" spans="1:22" ht="12" customHeight="1">
      <c r="A172" s="42"/>
      <c r="B172" s="42">
        <v>1200</v>
      </c>
      <c r="C172" s="42">
        <v>40</v>
      </c>
      <c r="D172" s="42"/>
      <c r="E172" s="42"/>
      <c r="F172" s="85" t="s">
        <v>180</v>
      </c>
      <c r="G172" s="85"/>
      <c r="H172" s="85"/>
      <c r="I172" s="85"/>
      <c r="J172" s="86" t="s">
        <v>16</v>
      </c>
      <c r="K172" s="86"/>
      <c r="L172" s="86"/>
      <c r="M172" s="86"/>
      <c r="N172" s="48" t="s">
        <v>41</v>
      </c>
      <c r="O172" s="48"/>
      <c r="P172" s="48"/>
      <c r="Q172" s="48"/>
      <c r="R172" s="48"/>
      <c r="S172" s="38" t="s">
        <v>42</v>
      </c>
      <c r="T172" s="38"/>
      <c r="U172" s="38"/>
      <c r="V172" s="38"/>
    </row>
    <row r="173" spans="1:22" ht="9.75" customHeight="1">
      <c r="A173" s="89"/>
      <c r="B173" s="65" t="s">
        <v>53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</row>
    <row r="174" spans="1:22" ht="12" customHeight="1">
      <c r="A174" s="23" t="s">
        <v>29</v>
      </c>
      <c r="B174" s="77">
        <v>100</v>
      </c>
      <c r="C174" s="77">
        <v>25</v>
      </c>
      <c r="D174" s="77"/>
      <c r="E174" s="77"/>
      <c r="F174" s="90" t="s">
        <v>181</v>
      </c>
      <c r="G174" s="90"/>
      <c r="H174" s="90"/>
      <c r="I174" s="90"/>
      <c r="J174" s="91" t="s">
        <v>16</v>
      </c>
      <c r="K174" s="91"/>
      <c r="L174" s="91"/>
      <c r="M174" s="91"/>
      <c r="N174" s="27">
        <v>30570</v>
      </c>
      <c r="O174" s="27"/>
      <c r="P174" s="27"/>
      <c r="Q174" s="27"/>
      <c r="R174" s="87">
        <v>25475</v>
      </c>
      <c r="S174" s="59" t="s">
        <v>17</v>
      </c>
      <c r="T174" s="59"/>
      <c r="U174" s="59"/>
      <c r="V174" s="59"/>
    </row>
    <row r="175" spans="1:22" ht="12" customHeight="1">
      <c r="A175" s="16" t="s">
        <v>5</v>
      </c>
      <c r="B175" s="42">
        <v>125</v>
      </c>
      <c r="C175" s="42">
        <v>25</v>
      </c>
      <c r="D175" s="42"/>
      <c r="E175" s="42"/>
      <c r="F175" s="85" t="s">
        <v>182</v>
      </c>
      <c r="G175" s="85"/>
      <c r="H175" s="85"/>
      <c r="I175" s="85"/>
      <c r="J175" s="86" t="s">
        <v>16</v>
      </c>
      <c r="K175" s="86"/>
      <c r="L175" s="86"/>
      <c r="M175" s="86"/>
      <c r="N175" s="27">
        <v>54796.8</v>
      </c>
      <c r="O175" s="27"/>
      <c r="P175" s="27"/>
      <c r="Q175" s="27"/>
      <c r="R175" s="87">
        <v>45664</v>
      </c>
      <c r="S175" s="38" t="s">
        <v>17</v>
      </c>
      <c r="T175" s="38"/>
      <c r="U175" s="38"/>
      <c r="V175" s="38"/>
    </row>
    <row r="176" spans="1:22" ht="12" customHeight="1">
      <c r="A176" s="16" t="s">
        <v>55</v>
      </c>
      <c r="B176" s="42">
        <v>150</v>
      </c>
      <c r="C176" s="42">
        <v>25</v>
      </c>
      <c r="D176" s="42"/>
      <c r="E176" s="42"/>
      <c r="F176" s="85" t="s">
        <v>183</v>
      </c>
      <c r="G176" s="85"/>
      <c r="H176" s="85"/>
      <c r="I176" s="85"/>
      <c r="J176" s="86" t="s">
        <v>16</v>
      </c>
      <c r="K176" s="86"/>
      <c r="L176" s="86"/>
      <c r="M176" s="86"/>
      <c r="N176" s="27">
        <v>72789.59999999999</v>
      </c>
      <c r="O176" s="27"/>
      <c r="P176" s="27"/>
      <c r="Q176" s="27"/>
      <c r="R176" s="87">
        <v>60658</v>
      </c>
      <c r="S176" s="38" t="s">
        <v>17</v>
      </c>
      <c r="T176" s="38"/>
      <c r="U176" s="38"/>
      <c r="V176" s="38"/>
    </row>
    <row r="177" spans="1:22" ht="12" customHeight="1">
      <c r="A177" s="42"/>
      <c r="B177" s="42">
        <v>200</v>
      </c>
      <c r="C177" s="42">
        <v>25</v>
      </c>
      <c r="D177" s="42"/>
      <c r="E177" s="42"/>
      <c r="F177" s="85" t="s">
        <v>184</v>
      </c>
      <c r="G177" s="85"/>
      <c r="H177" s="85"/>
      <c r="I177" s="85"/>
      <c r="J177" s="86" t="s">
        <v>16</v>
      </c>
      <c r="K177" s="86"/>
      <c r="L177" s="86"/>
      <c r="M177" s="86"/>
      <c r="N177" s="27">
        <v>140328</v>
      </c>
      <c r="O177" s="27"/>
      <c r="P177" s="27"/>
      <c r="Q177" s="27"/>
      <c r="R177" s="87">
        <v>116940</v>
      </c>
      <c r="S177" s="38" t="s">
        <v>17</v>
      </c>
      <c r="T177" s="38"/>
      <c r="U177" s="38"/>
      <c r="V177" s="38"/>
    </row>
    <row r="178" spans="1:22" ht="12" customHeight="1">
      <c r="A178" s="42"/>
      <c r="B178" s="42">
        <v>250</v>
      </c>
      <c r="C178" s="42">
        <v>25</v>
      </c>
      <c r="D178" s="42"/>
      <c r="E178" s="42"/>
      <c r="F178" s="85" t="s">
        <v>185</v>
      </c>
      <c r="G178" s="85"/>
      <c r="H178" s="85"/>
      <c r="I178" s="85"/>
      <c r="J178" s="86" t="s">
        <v>16</v>
      </c>
      <c r="K178" s="86"/>
      <c r="L178" s="86"/>
      <c r="M178" s="86"/>
      <c r="N178" s="27">
        <v>488236.8</v>
      </c>
      <c r="O178" s="27"/>
      <c r="P178" s="27"/>
      <c r="Q178" s="27"/>
      <c r="R178" s="87">
        <v>406864</v>
      </c>
      <c r="S178" s="38" t="s">
        <v>17</v>
      </c>
      <c r="T178" s="38"/>
      <c r="U178" s="38"/>
      <c r="V178" s="38"/>
    </row>
    <row r="179" spans="1:22" ht="12" customHeight="1">
      <c r="A179" s="42"/>
      <c r="B179" s="42">
        <v>300</v>
      </c>
      <c r="C179" s="42">
        <v>25</v>
      </c>
      <c r="D179" s="42"/>
      <c r="E179" s="42"/>
      <c r="F179" s="85" t="s">
        <v>186</v>
      </c>
      <c r="G179" s="85"/>
      <c r="H179" s="85"/>
      <c r="I179" s="85"/>
      <c r="J179" s="86" t="s">
        <v>16</v>
      </c>
      <c r="K179" s="86"/>
      <c r="L179" s="86"/>
      <c r="M179" s="86"/>
      <c r="N179" s="47" t="s">
        <v>41</v>
      </c>
      <c r="O179" s="47"/>
      <c r="P179" s="47"/>
      <c r="Q179" s="47"/>
      <c r="R179" s="47"/>
      <c r="S179" s="38" t="s">
        <v>17</v>
      </c>
      <c r="T179" s="38"/>
      <c r="U179" s="38"/>
      <c r="V179" s="38"/>
    </row>
    <row r="180" spans="1:22" ht="12" customHeight="1">
      <c r="A180" s="42"/>
      <c r="B180" s="42">
        <v>350</v>
      </c>
      <c r="C180" s="42">
        <v>25</v>
      </c>
      <c r="D180" s="42"/>
      <c r="E180" s="42"/>
      <c r="F180" s="85" t="s">
        <v>187</v>
      </c>
      <c r="G180" s="85"/>
      <c r="H180" s="85"/>
      <c r="I180" s="85"/>
      <c r="J180" s="86" t="s">
        <v>16</v>
      </c>
      <c r="K180" s="86"/>
      <c r="L180" s="86"/>
      <c r="M180" s="86"/>
      <c r="N180" s="48" t="s">
        <v>41</v>
      </c>
      <c r="O180" s="48"/>
      <c r="P180" s="48"/>
      <c r="Q180" s="48"/>
      <c r="R180" s="48"/>
      <c r="S180" s="38" t="s">
        <v>17</v>
      </c>
      <c r="T180" s="38"/>
      <c r="U180" s="38"/>
      <c r="V180" s="38"/>
    </row>
    <row r="181" spans="1:22" ht="12" customHeight="1">
      <c r="A181" s="42"/>
      <c r="B181" s="42">
        <v>400</v>
      </c>
      <c r="C181" s="42">
        <v>25</v>
      </c>
      <c r="D181" s="42"/>
      <c r="E181" s="42"/>
      <c r="F181" s="85" t="s">
        <v>188</v>
      </c>
      <c r="G181" s="85"/>
      <c r="H181" s="85"/>
      <c r="I181" s="85"/>
      <c r="J181" s="86" t="s">
        <v>16</v>
      </c>
      <c r="K181" s="86"/>
      <c r="L181" s="86"/>
      <c r="M181" s="86"/>
      <c r="N181" s="48" t="s">
        <v>41</v>
      </c>
      <c r="O181" s="48"/>
      <c r="P181" s="48"/>
      <c r="Q181" s="48"/>
      <c r="R181" s="48"/>
      <c r="S181" s="38" t="s">
        <v>17</v>
      </c>
      <c r="T181" s="38"/>
      <c r="U181" s="38"/>
      <c r="V181" s="38"/>
    </row>
    <row r="182" spans="1:22" ht="12" customHeight="1">
      <c r="A182" s="42"/>
      <c r="B182" s="42">
        <v>500</v>
      </c>
      <c r="C182" s="42">
        <v>40</v>
      </c>
      <c r="D182" s="42"/>
      <c r="E182" s="42"/>
      <c r="F182" s="92" t="s">
        <v>189</v>
      </c>
      <c r="G182" s="92"/>
      <c r="H182" s="92"/>
      <c r="I182" s="92"/>
      <c r="J182" s="86" t="s">
        <v>16</v>
      </c>
      <c r="K182" s="86"/>
      <c r="L182" s="86"/>
      <c r="M182" s="86"/>
      <c r="N182" s="48" t="s">
        <v>41</v>
      </c>
      <c r="O182" s="48"/>
      <c r="P182" s="48"/>
      <c r="Q182" s="48"/>
      <c r="R182" s="48"/>
      <c r="S182" s="38" t="s">
        <v>17</v>
      </c>
      <c r="T182" s="38"/>
      <c r="U182" s="38"/>
      <c r="V182" s="38"/>
    </row>
    <row r="183" spans="1:22" ht="12" customHeight="1">
      <c r="A183" s="42"/>
      <c r="B183" s="42">
        <v>600</v>
      </c>
      <c r="C183" s="42">
        <v>40</v>
      </c>
      <c r="D183" s="42"/>
      <c r="E183" s="42"/>
      <c r="F183" s="92" t="s">
        <v>190</v>
      </c>
      <c r="G183" s="92"/>
      <c r="H183" s="92"/>
      <c r="I183" s="92"/>
      <c r="J183" s="86" t="s">
        <v>16</v>
      </c>
      <c r="K183" s="86"/>
      <c r="L183" s="86"/>
      <c r="M183" s="86"/>
      <c r="N183" s="48" t="s">
        <v>41</v>
      </c>
      <c r="O183" s="48"/>
      <c r="P183" s="48"/>
      <c r="Q183" s="48"/>
      <c r="R183" s="48"/>
      <c r="S183" s="38" t="s">
        <v>17</v>
      </c>
      <c r="T183" s="38"/>
      <c r="U183" s="38"/>
      <c r="V183" s="38"/>
    </row>
    <row r="184" spans="1:22" ht="12" customHeight="1">
      <c r="A184" s="42"/>
      <c r="B184" s="42">
        <v>700</v>
      </c>
      <c r="C184" s="42">
        <v>40</v>
      </c>
      <c r="D184" s="42"/>
      <c r="E184" s="42"/>
      <c r="F184" s="92" t="s">
        <v>191</v>
      </c>
      <c r="G184" s="92"/>
      <c r="H184" s="92"/>
      <c r="I184" s="92"/>
      <c r="J184" s="86" t="s">
        <v>16</v>
      </c>
      <c r="K184" s="86"/>
      <c r="L184" s="86"/>
      <c r="M184" s="86"/>
      <c r="N184" s="48" t="s">
        <v>41</v>
      </c>
      <c r="O184" s="48"/>
      <c r="P184" s="48"/>
      <c r="Q184" s="48"/>
      <c r="R184" s="48"/>
      <c r="S184" s="38" t="s">
        <v>17</v>
      </c>
      <c r="T184" s="38"/>
      <c r="U184" s="38"/>
      <c r="V184" s="38"/>
    </row>
    <row r="185" spans="1:22" ht="12" customHeight="1">
      <c r="A185" s="42"/>
      <c r="B185" s="42">
        <v>800</v>
      </c>
      <c r="C185" s="42">
        <v>40</v>
      </c>
      <c r="D185" s="42"/>
      <c r="E185" s="42"/>
      <c r="F185" s="92" t="s">
        <v>192</v>
      </c>
      <c r="G185" s="92"/>
      <c r="H185" s="92"/>
      <c r="I185" s="92"/>
      <c r="J185" s="86" t="s">
        <v>16</v>
      </c>
      <c r="K185" s="86"/>
      <c r="L185" s="86"/>
      <c r="M185" s="86"/>
      <c r="N185" s="48" t="s">
        <v>41</v>
      </c>
      <c r="O185" s="48"/>
      <c r="P185" s="48"/>
      <c r="Q185" s="48"/>
      <c r="R185" s="48"/>
      <c r="S185" s="38" t="s">
        <v>17</v>
      </c>
      <c r="T185" s="38"/>
      <c r="U185" s="38"/>
      <c r="V185" s="38"/>
    </row>
    <row r="186" spans="1:22" ht="12" customHeight="1">
      <c r="A186" s="42"/>
      <c r="B186" s="42">
        <v>900</v>
      </c>
      <c r="C186" s="42">
        <v>40</v>
      </c>
      <c r="D186" s="42"/>
      <c r="E186" s="42"/>
      <c r="F186" s="92" t="s">
        <v>193</v>
      </c>
      <c r="G186" s="92"/>
      <c r="H186" s="92"/>
      <c r="I186" s="92"/>
      <c r="J186" s="86" t="s">
        <v>16</v>
      </c>
      <c r="K186" s="86"/>
      <c r="L186" s="86"/>
      <c r="M186" s="86"/>
      <c r="N186" s="48" t="s">
        <v>41</v>
      </c>
      <c r="O186" s="48"/>
      <c r="P186" s="48"/>
      <c r="Q186" s="48"/>
      <c r="R186" s="48"/>
      <c r="S186" s="38" t="s">
        <v>137</v>
      </c>
      <c r="T186" s="38"/>
      <c r="U186" s="38"/>
      <c r="V186" s="38"/>
    </row>
    <row r="187" spans="1:22" ht="12" customHeight="1">
      <c r="A187" s="42"/>
      <c r="B187" s="42">
        <v>1000</v>
      </c>
      <c r="C187" s="42">
        <v>40</v>
      </c>
      <c r="D187" s="42"/>
      <c r="E187" s="42"/>
      <c r="F187" s="92" t="s">
        <v>194</v>
      </c>
      <c r="G187" s="92"/>
      <c r="H187" s="92"/>
      <c r="I187" s="92"/>
      <c r="J187" s="86" t="s">
        <v>16</v>
      </c>
      <c r="K187" s="86"/>
      <c r="L187" s="86"/>
      <c r="M187" s="86"/>
      <c r="N187" s="48" t="s">
        <v>41</v>
      </c>
      <c r="O187" s="48"/>
      <c r="P187" s="48"/>
      <c r="Q187" s="48"/>
      <c r="R187" s="48"/>
      <c r="S187" s="38" t="s">
        <v>137</v>
      </c>
      <c r="T187" s="38"/>
      <c r="U187" s="38"/>
      <c r="V187" s="38"/>
    </row>
    <row r="188" spans="1:22" ht="12" customHeight="1">
      <c r="A188" s="42"/>
      <c r="B188" s="42">
        <v>1200</v>
      </c>
      <c r="C188" s="42">
        <v>40</v>
      </c>
      <c r="D188" s="42"/>
      <c r="E188" s="42"/>
      <c r="F188" s="92" t="s">
        <v>195</v>
      </c>
      <c r="G188" s="92"/>
      <c r="H188" s="92"/>
      <c r="I188" s="92"/>
      <c r="J188" s="86" t="s">
        <v>16</v>
      </c>
      <c r="K188" s="86"/>
      <c r="L188" s="86"/>
      <c r="M188" s="86"/>
      <c r="N188" s="48" t="s">
        <v>41</v>
      </c>
      <c r="O188" s="48"/>
      <c r="P188" s="48"/>
      <c r="Q188" s="48"/>
      <c r="R188" s="48"/>
      <c r="S188" s="38" t="s">
        <v>137</v>
      </c>
      <c r="T188" s="38"/>
      <c r="U188" s="38"/>
      <c r="V188" s="38"/>
    </row>
    <row r="189" spans="1:22" ht="21" customHeight="1">
      <c r="A189" s="32"/>
      <c r="B189" s="69" t="s">
        <v>8</v>
      </c>
      <c r="C189" s="69" t="s">
        <v>117</v>
      </c>
      <c r="D189" s="69"/>
      <c r="E189" s="69"/>
      <c r="F189" s="69" t="s">
        <v>10</v>
      </c>
      <c r="G189" s="69"/>
      <c r="H189" s="69"/>
      <c r="I189" s="69"/>
      <c r="J189" s="69" t="s">
        <v>11</v>
      </c>
      <c r="K189" s="69"/>
      <c r="L189" s="69"/>
      <c r="M189" s="69"/>
      <c r="N189" s="46" t="s">
        <v>12</v>
      </c>
      <c r="O189" s="46"/>
      <c r="P189" s="46"/>
      <c r="Q189" s="46"/>
      <c r="R189" s="21" t="s">
        <v>13</v>
      </c>
      <c r="S189" s="69" t="s">
        <v>14</v>
      </c>
      <c r="T189" s="69"/>
      <c r="U189" s="69"/>
      <c r="V189" s="69"/>
    </row>
    <row r="190" spans="1:22" ht="12" customHeight="1">
      <c r="A190" s="23" t="s">
        <v>4</v>
      </c>
      <c r="B190" s="42">
        <v>15</v>
      </c>
      <c r="C190" s="42">
        <v>40</v>
      </c>
      <c r="D190" s="42"/>
      <c r="E190" s="42"/>
      <c r="F190" s="85" t="s">
        <v>196</v>
      </c>
      <c r="G190" s="85"/>
      <c r="H190" s="85"/>
      <c r="I190" s="85"/>
      <c r="J190" s="86" t="s">
        <v>85</v>
      </c>
      <c r="K190" s="86"/>
      <c r="L190" s="86"/>
      <c r="M190" s="86"/>
      <c r="N190" s="27">
        <v>5254.8</v>
      </c>
      <c r="O190" s="27"/>
      <c r="P190" s="27"/>
      <c r="Q190" s="27"/>
      <c r="R190" s="93">
        <v>4379</v>
      </c>
      <c r="S190" s="38" t="s">
        <v>17</v>
      </c>
      <c r="T190" s="38"/>
      <c r="U190" s="38"/>
      <c r="V190" s="38"/>
    </row>
    <row r="191" spans="1:22" ht="12" customHeight="1">
      <c r="A191" s="16" t="s">
        <v>86</v>
      </c>
      <c r="B191" s="42">
        <v>20</v>
      </c>
      <c r="C191" s="42">
        <v>40</v>
      </c>
      <c r="D191" s="42"/>
      <c r="E191" s="42"/>
      <c r="F191" s="85" t="s">
        <v>197</v>
      </c>
      <c r="G191" s="85"/>
      <c r="H191" s="85"/>
      <c r="I191" s="85"/>
      <c r="J191" s="86" t="s">
        <v>85</v>
      </c>
      <c r="K191" s="86"/>
      <c r="L191" s="86"/>
      <c r="M191" s="86"/>
      <c r="N191" s="27">
        <v>5803.2</v>
      </c>
      <c r="O191" s="27"/>
      <c r="P191" s="27"/>
      <c r="Q191" s="27"/>
      <c r="R191" s="93">
        <v>4836</v>
      </c>
      <c r="S191" s="38" t="s">
        <v>17</v>
      </c>
      <c r="T191" s="38"/>
      <c r="U191" s="38"/>
      <c r="V191" s="38"/>
    </row>
    <row r="192" spans="1:22" ht="12" customHeight="1">
      <c r="A192" s="42"/>
      <c r="B192" s="42">
        <v>25</v>
      </c>
      <c r="C192" s="42">
        <v>40</v>
      </c>
      <c r="D192" s="42"/>
      <c r="E192" s="42"/>
      <c r="F192" s="85" t="s">
        <v>198</v>
      </c>
      <c r="G192" s="85"/>
      <c r="H192" s="85"/>
      <c r="I192" s="85"/>
      <c r="J192" s="86" t="s">
        <v>85</v>
      </c>
      <c r="K192" s="86"/>
      <c r="L192" s="86"/>
      <c r="M192" s="86"/>
      <c r="N192" s="27">
        <v>6184.8</v>
      </c>
      <c r="O192" s="27"/>
      <c r="P192" s="27"/>
      <c r="Q192" s="27"/>
      <c r="R192" s="93">
        <v>5154</v>
      </c>
      <c r="S192" s="38" t="s">
        <v>17</v>
      </c>
      <c r="T192" s="38"/>
      <c r="U192" s="38"/>
      <c r="V192" s="38"/>
    </row>
    <row r="193" spans="1:22" ht="12" customHeight="1">
      <c r="A193" s="42"/>
      <c r="B193" s="42">
        <v>32</v>
      </c>
      <c r="C193" s="42">
        <v>40</v>
      </c>
      <c r="D193" s="42"/>
      <c r="E193" s="42"/>
      <c r="F193" s="85" t="s">
        <v>199</v>
      </c>
      <c r="G193" s="85"/>
      <c r="H193" s="85"/>
      <c r="I193" s="85"/>
      <c r="J193" s="86" t="s">
        <v>85</v>
      </c>
      <c r="K193" s="86"/>
      <c r="L193" s="86"/>
      <c r="M193" s="86"/>
      <c r="N193" s="27">
        <v>6400.8</v>
      </c>
      <c r="O193" s="27"/>
      <c r="P193" s="27"/>
      <c r="Q193" s="27"/>
      <c r="R193" s="93">
        <v>5334</v>
      </c>
      <c r="S193" s="38" t="s">
        <v>17</v>
      </c>
      <c r="T193" s="38"/>
      <c r="U193" s="38"/>
      <c r="V193" s="38"/>
    </row>
    <row r="194" spans="1:22" ht="12" customHeight="1">
      <c r="A194" s="42"/>
      <c r="B194" s="42">
        <v>40</v>
      </c>
      <c r="C194" s="42">
        <v>40</v>
      </c>
      <c r="D194" s="42"/>
      <c r="E194" s="42"/>
      <c r="F194" s="85" t="s">
        <v>200</v>
      </c>
      <c r="G194" s="85"/>
      <c r="H194" s="85"/>
      <c r="I194" s="85"/>
      <c r="J194" s="86" t="s">
        <v>85</v>
      </c>
      <c r="K194" s="86"/>
      <c r="L194" s="86"/>
      <c r="M194" s="86"/>
      <c r="N194" s="27">
        <v>8570.4</v>
      </c>
      <c r="O194" s="27"/>
      <c r="P194" s="27"/>
      <c r="Q194" s="27"/>
      <c r="R194" s="93">
        <v>7142</v>
      </c>
      <c r="S194" s="38" t="s">
        <v>17</v>
      </c>
      <c r="T194" s="38"/>
      <c r="U194" s="38"/>
      <c r="V194" s="38"/>
    </row>
    <row r="195" spans="1:22" ht="12" customHeight="1">
      <c r="A195" s="42"/>
      <c r="B195" s="42">
        <v>50</v>
      </c>
      <c r="C195" s="42">
        <v>16</v>
      </c>
      <c r="D195" s="42"/>
      <c r="E195" s="42"/>
      <c r="F195" s="85" t="s">
        <v>201</v>
      </c>
      <c r="G195" s="85"/>
      <c r="H195" s="85"/>
      <c r="I195" s="85"/>
      <c r="J195" s="86" t="s">
        <v>85</v>
      </c>
      <c r="K195" s="86"/>
      <c r="L195" s="86"/>
      <c r="M195" s="86"/>
      <c r="N195" s="27">
        <v>9182.4</v>
      </c>
      <c r="O195" s="27"/>
      <c r="P195" s="27"/>
      <c r="Q195" s="27"/>
      <c r="R195" s="93">
        <v>7652</v>
      </c>
      <c r="S195" s="38" t="s">
        <v>17</v>
      </c>
      <c r="T195" s="38"/>
      <c r="U195" s="38"/>
      <c r="V195" s="38"/>
    </row>
    <row r="196" spans="1:22" ht="12" customHeight="1">
      <c r="A196" s="42"/>
      <c r="B196" s="42">
        <v>65</v>
      </c>
      <c r="C196" s="42">
        <v>16</v>
      </c>
      <c r="D196" s="42"/>
      <c r="E196" s="42"/>
      <c r="F196" s="85" t="s">
        <v>202</v>
      </c>
      <c r="G196" s="85"/>
      <c r="H196" s="85"/>
      <c r="I196" s="85"/>
      <c r="J196" s="86" t="s">
        <v>85</v>
      </c>
      <c r="K196" s="86"/>
      <c r="L196" s="86"/>
      <c r="M196" s="86"/>
      <c r="N196" s="27">
        <v>15010.8</v>
      </c>
      <c r="O196" s="27"/>
      <c r="P196" s="27"/>
      <c r="Q196" s="27"/>
      <c r="R196" s="93">
        <v>12509</v>
      </c>
      <c r="S196" s="38" t="s">
        <v>17</v>
      </c>
      <c r="T196" s="38"/>
      <c r="U196" s="38"/>
      <c r="V196" s="38"/>
    </row>
    <row r="197" spans="1:22" ht="12" customHeight="1">
      <c r="A197" s="42"/>
      <c r="B197" s="42">
        <v>80</v>
      </c>
      <c r="C197" s="42">
        <v>16</v>
      </c>
      <c r="D197" s="42"/>
      <c r="E197" s="42"/>
      <c r="F197" s="85" t="s">
        <v>203</v>
      </c>
      <c r="G197" s="85"/>
      <c r="H197" s="85"/>
      <c r="I197" s="85"/>
      <c r="J197" s="86" t="s">
        <v>85</v>
      </c>
      <c r="K197" s="86"/>
      <c r="L197" s="86"/>
      <c r="M197" s="86"/>
      <c r="N197" s="27">
        <v>19408.8</v>
      </c>
      <c r="O197" s="27"/>
      <c r="P197" s="27"/>
      <c r="Q197" s="27"/>
      <c r="R197" s="93">
        <v>16174</v>
      </c>
      <c r="S197" s="38" t="s">
        <v>17</v>
      </c>
      <c r="T197" s="38"/>
      <c r="U197" s="38"/>
      <c r="V197" s="38"/>
    </row>
    <row r="198" spans="1:22" ht="12" customHeight="1">
      <c r="A198" s="42"/>
      <c r="B198" s="42">
        <v>50</v>
      </c>
      <c r="C198" s="94">
        <v>25</v>
      </c>
      <c r="D198" s="94"/>
      <c r="E198" s="94"/>
      <c r="F198" s="85" t="s">
        <v>204</v>
      </c>
      <c r="G198" s="85"/>
      <c r="H198" s="85"/>
      <c r="I198" s="85"/>
      <c r="J198" s="86" t="s">
        <v>85</v>
      </c>
      <c r="K198" s="86"/>
      <c r="L198" s="86"/>
      <c r="M198" s="86"/>
      <c r="N198" s="27">
        <v>9220.8</v>
      </c>
      <c r="O198" s="27"/>
      <c r="P198" s="27"/>
      <c r="Q198" s="27"/>
      <c r="R198" s="93">
        <v>7684</v>
      </c>
      <c r="S198" s="38" t="s">
        <v>17</v>
      </c>
      <c r="T198" s="38"/>
      <c r="U198" s="38"/>
      <c r="V198" s="38"/>
    </row>
    <row r="199" spans="1:22" ht="12" customHeight="1">
      <c r="A199" s="42"/>
      <c r="B199" s="42">
        <v>65</v>
      </c>
      <c r="C199" s="42">
        <v>25</v>
      </c>
      <c r="D199" s="42"/>
      <c r="E199" s="42"/>
      <c r="F199" s="85" t="s">
        <v>205</v>
      </c>
      <c r="G199" s="85"/>
      <c r="H199" s="85"/>
      <c r="I199" s="85"/>
      <c r="J199" s="86" t="s">
        <v>85</v>
      </c>
      <c r="K199" s="86"/>
      <c r="L199" s="86"/>
      <c r="M199" s="86"/>
      <c r="N199" s="27">
        <v>15532.8</v>
      </c>
      <c r="O199" s="27"/>
      <c r="P199" s="27"/>
      <c r="Q199" s="27"/>
      <c r="R199" s="93">
        <v>12944</v>
      </c>
      <c r="S199" s="38" t="s">
        <v>17</v>
      </c>
      <c r="T199" s="38"/>
      <c r="U199" s="38"/>
      <c r="V199" s="38"/>
    </row>
    <row r="200" spans="1:22" ht="12" customHeight="1">
      <c r="A200" s="42"/>
      <c r="B200" s="42">
        <v>80</v>
      </c>
      <c r="C200" s="42">
        <v>25</v>
      </c>
      <c r="D200" s="42"/>
      <c r="E200" s="42"/>
      <c r="F200" s="85" t="s">
        <v>206</v>
      </c>
      <c r="G200" s="85"/>
      <c r="H200" s="85"/>
      <c r="I200" s="85"/>
      <c r="J200" s="86" t="s">
        <v>85</v>
      </c>
      <c r="K200" s="86"/>
      <c r="L200" s="86"/>
      <c r="M200" s="86"/>
      <c r="N200" s="27">
        <v>20109.6</v>
      </c>
      <c r="O200" s="27"/>
      <c r="P200" s="27"/>
      <c r="Q200" s="27"/>
      <c r="R200" s="93">
        <v>16758</v>
      </c>
      <c r="S200" s="38" t="s">
        <v>17</v>
      </c>
      <c r="T200" s="38"/>
      <c r="U200" s="38"/>
      <c r="V200" s="38"/>
    </row>
    <row r="201" spans="1:22" ht="27" customHeight="1">
      <c r="A201" s="32"/>
      <c r="B201" s="69" t="s">
        <v>8</v>
      </c>
      <c r="C201" s="69" t="s">
        <v>117</v>
      </c>
      <c r="D201" s="69"/>
      <c r="E201" s="69"/>
      <c r="F201" s="69" t="s">
        <v>10</v>
      </c>
      <c r="G201" s="69"/>
      <c r="H201" s="69"/>
      <c r="I201" s="69"/>
      <c r="J201" s="69" t="s">
        <v>11</v>
      </c>
      <c r="K201" s="69"/>
      <c r="L201" s="69"/>
      <c r="M201" s="69"/>
      <c r="N201" s="46" t="s">
        <v>12</v>
      </c>
      <c r="O201" s="46"/>
      <c r="P201" s="46"/>
      <c r="Q201" s="46"/>
      <c r="R201" s="21" t="s">
        <v>13</v>
      </c>
      <c r="S201" s="69" t="s">
        <v>14</v>
      </c>
      <c r="T201" s="69"/>
      <c r="U201" s="69"/>
      <c r="V201" s="69"/>
    </row>
    <row r="202" spans="1:22" ht="15.75" customHeight="1">
      <c r="A202" s="95"/>
      <c r="B202" s="96" t="s">
        <v>33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1:22" ht="12" customHeight="1">
      <c r="A203" s="97" t="s">
        <v>29</v>
      </c>
      <c r="B203" s="98">
        <v>100</v>
      </c>
      <c r="C203" s="31">
        <v>16</v>
      </c>
      <c r="D203" s="31"/>
      <c r="E203" s="31"/>
      <c r="F203" s="92" t="s">
        <v>207</v>
      </c>
      <c r="G203" s="92"/>
      <c r="H203" s="92"/>
      <c r="I203" s="92"/>
      <c r="J203" s="99" t="s">
        <v>85</v>
      </c>
      <c r="K203" s="99"/>
      <c r="L203" s="99"/>
      <c r="M203" s="99"/>
      <c r="N203" s="27">
        <v>26422.8</v>
      </c>
      <c r="O203" s="27"/>
      <c r="P203" s="27"/>
      <c r="Q203" s="27"/>
      <c r="R203" s="100">
        <v>22019</v>
      </c>
      <c r="S203" s="29" t="s">
        <v>17</v>
      </c>
      <c r="T203" s="29"/>
      <c r="U203" s="29"/>
      <c r="V203" s="29"/>
    </row>
    <row r="204" spans="1:22" ht="12" customHeight="1">
      <c r="A204" s="101" t="s">
        <v>86</v>
      </c>
      <c r="B204" s="98">
        <v>125</v>
      </c>
      <c r="C204" s="31">
        <v>16</v>
      </c>
      <c r="D204" s="31"/>
      <c r="E204" s="31"/>
      <c r="F204" s="92" t="s">
        <v>208</v>
      </c>
      <c r="G204" s="92"/>
      <c r="H204" s="92"/>
      <c r="I204" s="92"/>
      <c r="J204" s="99" t="s">
        <v>85</v>
      </c>
      <c r="K204" s="99"/>
      <c r="L204" s="99"/>
      <c r="M204" s="99"/>
      <c r="N204" s="27">
        <v>50334</v>
      </c>
      <c r="O204" s="27"/>
      <c r="P204" s="27"/>
      <c r="Q204" s="27"/>
      <c r="R204" s="100">
        <v>41945</v>
      </c>
      <c r="S204" s="29" t="s">
        <v>17</v>
      </c>
      <c r="T204" s="29"/>
      <c r="U204" s="29"/>
      <c r="V204" s="29"/>
    </row>
    <row r="205" spans="1:22" ht="12" customHeight="1">
      <c r="A205" s="101" t="s">
        <v>32</v>
      </c>
      <c r="B205" s="98">
        <v>150</v>
      </c>
      <c r="C205" s="31">
        <v>16</v>
      </c>
      <c r="D205" s="31"/>
      <c r="E205" s="31"/>
      <c r="F205" s="92" t="s">
        <v>209</v>
      </c>
      <c r="G205" s="92"/>
      <c r="H205" s="92"/>
      <c r="I205" s="92"/>
      <c r="J205" s="99" t="s">
        <v>85</v>
      </c>
      <c r="K205" s="99"/>
      <c r="L205" s="99"/>
      <c r="M205" s="99"/>
      <c r="N205" s="27">
        <v>64885.2</v>
      </c>
      <c r="O205" s="27"/>
      <c r="P205" s="27"/>
      <c r="Q205" s="27"/>
      <c r="R205" s="100">
        <v>54071</v>
      </c>
      <c r="S205" s="29" t="s">
        <v>17</v>
      </c>
      <c r="T205" s="29"/>
      <c r="U205" s="29"/>
      <c r="V205" s="29"/>
    </row>
    <row r="206" spans="1:22" ht="12" customHeight="1">
      <c r="A206" s="102"/>
      <c r="B206" s="98">
        <v>200</v>
      </c>
      <c r="C206" s="31">
        <v>16</v>
      </c>
      <c r="D206" s="31"/>
      <c r="E206" s="31"/>
      <c r="F206" s="92" t="s">
        <v>210</v>
      </c>
      <c r="G206" s="92"/>
      <c r="H206" s="92"/>
      <c r="I206" s="92"/>
      <c r="J206" s="99" t="s">
        <v>85</v>
      </c>
      <c r="K206" s="99"/>
      <c r="L206" s="99"/>
      <c r="M206" s="99"/>
      <c r="N206" s="27">
        <v>134119.19999999998</v>
      </c>
      <c r="O206" s="27"/>
      <c r="P206" s="27"/>
      <c r="Q206" s="27"/>
      <c r="R206" s="100">
        <v>111766</v>
      </c>
      <c r="S206" s="29" t="s">
        <v>17</v>
      </c>
      <c r="T206" s="29"/>
      <c r="U206" s="29"/>
      <c r="V206" s="29"/>
    </row>
    <row r="207" spans="1:22" ht="12" customHeight="1">
      <c r="A207" s="102"/>
      <c r="B207" s="98">
        <v>100</v>
      </c>
      <c r="C207" s="31">
        <v>25</v>
      </c>
      <c r="D207" s="31"/>
      <c r="E207" s="31"/>
      <c r="F207" s="92" t="s">
        <v>211</v>
      </c>
      <c r="G207" s="92"/>
      <c r="H207" s="92"/>
      <c r="I207" s="92"/>
      <c r="J207" s="99" t="s">
        <v>85</v>
      </c>
      <c r="K207" s="99"/>
      <c r="L207" s="99"/>
      <c r="M207" s="99"/>
      <c r="N207" s="27">
        <v>26550</v>
      </c>
      <c r="O207" s="27"/>
      <c r="P207" s="27"/>
      <c r="Q207" s="27"/>
      <c r="R207" s="100">
        <v>22125</v>
      </c>
      <c r="S207" s="29" t="s">
        <v>17</v>
      </c>
      <c r="T207" s="29"/>
      <c r="U207" s="29"/>
      <c r="V207" s="29"/>
    </row>
    <row r="208" spans="1:22" ht="12" customHeight="1">
      <c r="A208" s="102"/>
      <c r="B208" s="98">
        <v>125</v>
      </c>
      <c r="C208" s="31">
        <v>25</v>
      </c>
      <c r="D208" s="31"/>
      <c r="E208" s="31"/>
      <c r="F208" s="92" t="s">
        <v>212</v>
      </c>
      <c r="G208" s="92"/>
      <c r="H208" s="92"/>
      <c r="I208" s="92"/>
      <c r="J208" s="99" t="s">
        <v>85</v>
      </c>
      <c r="K208" s="99"/>
      <c r="L208" s="99"/>
      <c r="M208" s="99"/>
      <c r="N208" s="27">
        <v>51278.4</v>
      </c>
      <c r="O208" s="27"/>
      <c r="P208" s="27"/>
      <c r="Q208" s="27"/>
      <c r="R208" s="100">
        <v>42732</v>
      </c>
      <c r="S208" s="29" t="s">
        <v>17</v>
      </c>
      <c r="T208" s="29"/>
      <c r="U208" s="29"/>
      <c r="V208" s="29"/>
    </row>
    <row r="209" spans="1:22" ht="12" customHeight="1">
      <c r="A209" s="102"/>
      <c r="B209" s="98">
        <v>150</v>
      </c>
      <c r="C209" s="31">
        <v>25</v>
      </c>
      <c r="D209" s="31"/>
      <c r="E209" s="31"/>
      <c r="F209" s="92" t="s">
        <v>213</v>
      </c>
      <c r="G209" s="92"/>
      <c r="H209" s="92"/>
      <c r="I209" s="92"/>
      <c r="J209" s="99" t="s">
        <v>85</v>
      </c>
      <c r="K209" s="99"/>
      <c r="L209" s="99"/>
      <c r="M209" s="99"/>
      <c r="N209" s="27">
        <v>66122.4</v>
      </c>
      <c r="O209" s="27"/>
      <c r="P209" s="27"/>
      <c r="Q209" s="27"/>
      <c r="R209" s="100">
        <v>55102</v>
      </c>
      <c r="S209" s="29" t="s">
        <v>17</v>
      </c>
      <c r="T209" s="29"/>
      <c r="U209" s="29"/>
      <c r="V209" s="29"/>
    </row>
    <row r="210" spans="1:22" ht="12" customHeight="1">
      <c r="A210" s="103"/>
      <c r="B210" s="98">
        <v>200</v>
      </c>
      <c r="C210" s="31">
        <v>25</v>
      </c>
      <c r="D210" s="31"/>
      <c r="E210" s="31"/>
      <c r="F210" s="92" t="s">
        <v>214</v>
      </c>
      <c r="G210" s="92"/>
      <c r="H210" s="92"/>
      <c r="I210" s="92"/>
      <c r="J210" s="99" t="s">
        <v>85</v>
      </c>
      <c r="K210" s="99"/>
      <c r="L210" s="99"/>
      <c r="M210" s="99"/>
      <c r="N210" s="27">
        <v>137421.6</v>
      </c>
      <c r="O210" s="27"/>
      <c r="P210" s="27"/>
      <c r="Q210" s="27"/>
      <c r="R210" s="100">
        <v>114518</v>
      </c>
      <c r="S210" s="29" t="s">
        <v>17</v>
      </c>
      <c r="T210" s="29"/>
      <c r="U210" s="29"/>
      <c r="V210" s="29"/>
    </row>
    <row r="211" spans="1:22" ht="15" customHeight="1">
      <c r="A211" s="34"/>
      <c r="B211" s="104" t="s">
        <v>53</v>
      </c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</row>
    <row r="212" spans="1:22" ht="13.5" customHeight="1">
      <c r="A212" s="105"/>
      <c r="B212" s="106">
        <v>100</v>
      </c>
      <c r="C212" s="31">
        <v>16</v>
      </c>
      <c r="D212" s="31"/>
      <c r="E212" s="31"/>
      <c r="F212" s="92" t="s">
        <v>215</v>
      </c>
      <c r="G212" s="92"/>
      <c r="H212" s="92"/>
      <c r="I212" s="92"/>
      <c r="J212" s="107" t="s">
        <v>85</v>
      </c>
      <c r="K212" s="107"/>
      <c r="L212" s="107"/>
      <c r="M212" s="107"/>
      <c r="N212" s="27">
        <v>34760.4</v>
      </c>
      <c r="O212" s="27"/>
      <c r="P212" s="27"/>
      <c r="Q212" s="27"/>
      <c r="R212" s="100">
        <v>28967</v>
      </c>
      <c r="S212" s="29" t="s">
        <v>17</v>
      </c>
      <c r="T212" s="29"/>
      <c r="U212" s="29"/>
      <c r="V212" s="29"/>
    </row>
    <row r="213" spans="1:22" ht="12" customHeight="1">
      <c r="A213" s="108" t="s">
        <v>29</v>
      </c>
      <c r="B213" s="109">
        <v>125</v>
      </c>
      <c r="C213" s="110">
        <v>16</v>
      </c>
      <c r="D213" s="110"/>
      <c r="E213" s="110"/>
      <c r="F213" s="111" t="s">
        <v>216</v>
      </c>
      <c r="G213" s="111"/>
      <c r="H213" s="111"/>
      <c r="I213" s="111"/>
      <c r="J213" s="112" t="s">
        <v>85</v>
      </c>
      <c r="K213" s="112"/>
      <c r="L213" s="112"/>
      <c r="M213" s="112"/>
      <c r="N213" s="27">
        <v>60926.399999999994</v>
      </c>
      <c r="O213" s="27"/>
      <c r="P213" s="27"/>
      <c r="Q213" s="27"/>
      <c r="R213" s="100">
        <v>50772</v>
      </c>
      <c r="S213" s="29" t="s">
        <v>17</v>
      </c>
      <c r="T213" s="29"/>
      <c r="U213" s="29"/>
      <c r="V213" s="29"/>
    </row>
    <row r="214" spans="1:22" ht="12" customHeight="1">
      <c r="A214" s="113" t="s">
        <v>86</v>
      </c>
      <c r="B214" s="114">
        <v>150</v>
      </c>
      <c r="C214" s="31">
        <v>16</v>
      </c>
      <c r="D214" s="31"/>
      <c r="E214" s="31"/>
      <c r="F214" s="92" t="s">
        <v>217</v>
      </c>
      <c r="G214" s="92"/>
      <c r="H214" s="92"/>
      <c r="I214" s="92"/>
      <c r="J214" s="99" t="s">
        <v>85</v>
      </c>
      <c r="K214" s="99"/>
      <c r="L214" s="99"/>
      <c r="M214" s="99"/>
      <c r="N214" s="27">
        <v>80318.4</v>
      </c>
      <c r="O214" s="27"/>
      <c r="P214" s="27"/>
      <c r="Q214" s="27"/>
      <c r="R214" s="100">
        <v>66932</v>
      </c>
      <c r="S214" s="115" t="s">
        <v>17</v>
      </c>
      <c r="T214" s="115"/>
      <c r="U214" s="115"/>
      <c r="V214" s="115"/>
    </row>
    <row r="215" spans="1:22" ht="12" customHeight="1">
      <c r="A215" s="113" t="s">
        <v>55</v>
      </c>
      <c r="B215" s="114">
        <v>200</v>
      </c>
      <c r="C215" s="31">
        <v>16</v>
      </c>
      <c r="D215" s="31"/>
      <c r="E215" s="31"/>
      <c r="F215" s="92" t="s">
        <v>218</v>
      </c>
      <c r="G215" s="92"/>
      <c r="H215" s="92"/>
      <c r="I215" s="92"/>
      <c r="J215" s="99" t="s">
        <v>85</v>
      </c>
      <c r="K215" s="99"/>
      <c r="L215" s="99"/>
      <c r="M215" s="99"/>
      <c r="N215" s="27">
        <v>154528.8</v>
      </c>
      <c r="O215" s="27"/>
      <c r="P215" s="27"/>
      <c r="Q215" s="27"/>
      <c r="R215" s="100">
        <v>128774</v>
      </c>
      <c r="S215" s="29" t="s">
        <v>17</v>
      </c>
      <c r="T215" s="29"/>
      <c r="U215" s="29"/>
      <c r="V215" s="29"/>
    </row>
    <row r="216" spans="1:22" ht="12" customHeight="1">
      <c r="A216" s="97"/>
      <c r="B216" s="114">
        <v>100</v>
      </c>
      <c r="C216" s="31">
        <v>25</v>
      </c>
      <c r="D216" s="31"/>
      <c r="E216" s="31"/>
      <c r="F216" s="111" t="s">
        <v>219</v>
      </c>
      <c r="G216" s="111"/>
      <c r="H216" s="111"/>
      <c r="I216" s="111"/>
      <c r="J216" s="99" t="s">
        <v>85</v>
      </c>
      <c r="K216" s="99"/>
      <c r="L216" s="99"/>
      <c r="M216" s="99"/>
      <c r="N216" s="27">
        <v>34887.6</v>
      </c>
      <c r="O216" s="27"/>
      <c r="P216" s="27"/>
      <c r="Q216" s="27"/>
      <c r="R216" s="100">
        <v>29073</v>
      </c>
      <c r="S216" s="115" t="s">
        <v>17</v>
      </c>
      <c r="T216" s="115"/>
      <c r="U216" s="115"/>
      <c r="V216" s="115"/>
    </row>
    <row r="217" spans="1:22" ht="12" customHeight="1">
      <c r="A217" s="102"/>
      <c r="B217" s="114">
        <v>125</v>
      </c>
      <c r="C217" s="31">
        <v>25</v>
      </c>
      <c r="D217" s="31"/>
      <c r="E217" s="31"/>
      <c r="F217" s="92" t="s">
        <v>220</v>
      </c>
      <c r="G217" s="92"/>
      <c r="H217" s="92"/>
      <c r="I217" s="92"/>
      <c r="J217" s="99" t="s">
        <v>85</v>
      </c>
      <c r="K217" s="99"/>
      <c r="L217" s="99"/>
      <c r="M217" s="99"/>
      <c r="N217" s="27">
        <v>61870.8</v>
      </c>
      <c r="O217" s="27"/>
      <c r="P217" s="27"/>
      <c r="Q217" s="27"/>
      <c r="R217" s="100">
        <v>51559</v>
      </c>
      <c r="S217" s="29" t="s">
        <v>17</v>
      </c>
      <c r="T217" s="29"/>
      <c r="U217" s="29"/>
      <c r="V217" s="29"/>
    </row>
    <row r="218" spans="1:22" ht="12" customHeight="1">
      <c r="A218" s="102"/>
      <c r="B218" s="114">
        <v>150</v>
      </c>
      <c r="C218" s="31">
        <v>25</v>
      </c>
      <c r="D218" s="31"/>
      <c r="E218" s="31"/>
      <c r="F218" s="92" t="s">
        <v>221</v>
      </c>
      <c r="G218" s="92"/>
      <c r="H218" s="92"/>
      <c r="I218" s="92"/>
      <c r="J218" s="99" t="s">
        <v>85</v>
      </c>
      <c r="K218" s="99"/>
      <c r="L218" s="99"/>
      <c r="M218" s="99"/>
      <c r="N218" s="27">
        <v>79731.59999999999</v>
      </c>
      <c r="O218" s="27"/>
      <c r="P218" s="27"/>
      <c r="Q218" s="27"/>
      <c r="R218" s="100">
        <v>66443</v>
      </c>
      <c r="S218" s="29" t="s">
        <v>17</v>
      </c>
      <c r="T218" s="29"/>
      <c r="U218" s="29"/>
      <c r="V218" s="29"/>
    </row>
    <row r="219" spans="1:22" ht="12" customHeight="1">
      <c r="A219" s="110"/>
      <c r="B219" s="114">
        <v>200</v>
      </c>
      <c r="C219" s="31">
        <v>25</v>
      </c>
      <c r="D219" s="31"/>
      <c r="E219" s="31"/>
      <c r="F219" s="92" t="s">
        <v>222</v>
      </c>
      <c r="G219" s="92"/>
      <c r="H219" s="92"/>
      <c r="I219" s="92"/>
      <c r="J219" s="99" t="s">
        <v>85</v>
      </c>
      <c r="K219" s="99"/>
      <c r="L219" s="99"/>
      <c r="M219" s="99"/>
      <c r="N219" s="27">
        <v>157831.19999999998</v>
      </c>
      <c r="O219" s="27"/>
      <c r="P219" s="27"/>
      <c r="Q219" s="27"/>
      <c r="R219" s="100">
        <v>131526</v>
      </c>
      <c r="S219" s="29" t="s">
        <v>17</v>
      </c>
      <c r="T219" s="29"/>
      <c r="U219" s="29"/>
      <c r="V219" s="29"/>
    </row>
    <row r="220" spans="1:22" ht="41.25" customHeight="1">
      <c r="A220" s="116" t="s">
        <v>223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</row>
    <row r="221" spans="1:13" ht="16.5" customHeight="1">
      <c r="A221" s="2"/>
      <c r="B221" s="117" t="s">
        <v>224</v>
      </c>
      <c r="M221" s="118"/>
    </row>
    <row r="222" spans="1:22" ht="14.25" customHeight="1">
      <c r="A222" s="119"/>
      <c r="B222" s="69" t="s">
        <v>8</v>
      </c>
      <c r="C222" s="69"/>
      <c r="D222" s="69"/>
      <c r="E222" s="120" t="s">
        <v>225</v>
      </c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</row>
    <row r="223" spans="1:29" ht="15" customHeight="1">
      <c r="A223" s="119"/>
      <c r="B223" s="69"/>
      <c r="C223" s="69"/>
      <c r="D223" s="69"/>
      <c r="E223" s="121" t="s">
        <v>226</v>
      </c>
      <c r="F223" s="121"/>
      <c r="G223" s="121"/>
      <c r="H223" s="121" t="s">
        <v>227</v>
      </c>
      <c r="I223" s="121"/>
      <c r="J223" s="121" t="s">
        <v>228</v>
      </c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34"/>
      <c r="X223" s="34"/>
      <c r="Z223" s="34"/>
      <c r="AA223" s="34"/>
      <c r="AB223" s="34"/>
      <c r="AC223" s="34"/>
    </row>
    <row r="224" spans="1:30" ht="14.25" customHeight="1">
      <c r="A224" s="122" t="s">
        <v>229</v>
      </c>
      <c r="B224" s="42">
        <v>20</v>
      </c>
      <c r="C224" s="42"/>
      <c r="D224" s="42"/>
      <c r="E224" s="123">
        <v>7248</v>
      </c>
      <c r="F224" s="124">
        <v>6040</v>
      </c>
      <c r="G224" s="124"/>
      <c r="H224" s="123">
        <v>7963.2</v>
      </c>
      <c r="I224" s="125">
        <v>6636</v>
      </c>
      <c r="J224" s="123">
        <v>8662.8</v>
      </c>
      <c r="K224" s="125">
        <v>7219</v>
      </c>
      <c r="L224" s="126"/>
      <c r="M224" s="126"/>
      <c r="N224" s="126"/>
      <c r="O224" s="127"/>
      <c r="P224" s="126"/>
      <c r="Q224" s="126"/>
      <c r="R224" s="126"/>
      <c r="S224" s="127"/>
      <c r="T224" s="126"/>
      <c r="U224" s="126"/>
      <c r="V224" s="127"/>
      <c r="Y224" s="128"/>
      <c r="Z224" s="128"/>
      <c r="AA224" s="128"/>
      <c r="AB224" s="128"/>
      <c r="AC224" s="128"/>
      <c r="AD224" s="128"/>
    </row>
    <row r="225" spans="1:30" ht="12" customHeight="1">
      <c r="A225" s="122"/>
      <c r="B225" s="42">
        <v>25</v>
      </c>
      <c r="C225" s="42"/>
      <c r="D225" s="42"/>
      <c r="E225" s="123">
        <v>7773.6</v>
      </c>
      <c r="F225" s="124">
        <v>6478</v>
      </c>
      <c r="G225" s="124"/>
      <c r="H225" s="123">
        <v>8473.199999999999</v>
      </c>
      <c r="I225" s="125">
        <v>7061</v>
      </c>
      <c r="J225" s="123">
        <v>9184.8</v>
      </c>
      <c r="K225" s="125">
        <v>7654</v>
      </c>
      <c r="L225" s="126"/>
      <c r="M225" s="126"/>
      <c r="N225" s="126"/>
      <c r="O225" s="129"/>
      <c r="P225" s="126"/>
      <c r="Q225" s="126"/>
      <c r="R225" s="126"/>
      <c r="S225" s="127"/>
      <c r="T225" s="130"/>
      <c r="U225" s="130"/>
      <c r="V225" s="127"/>
      <c r="Y225" s="128"/>
      <c r="Z225" s="128"/>
      <c r="AA225" s="128"/>
      <c r="AB225" s="128"/>
      <c r="AC225" s="128"/>
      <c r="AD225" s="128"/>
    </row>
    <row r="226" spans="1:30" ht="12" customHeight="1">
      <c r="A226" s="122"/>
      <c r="B226" s="42">
        <v>32</v>
      </c>
      <c r="C226" s="42"/>
      <c r="D226" s="42"/>
      <c r="E226" s="123">
        <v>8190</v>
      </c>
      <c r="F226" s="124">
        <v>6825</v>
      </c>
      <c r="G226" s="124"/>
      <c r="H226" s="123">
        <v>8930.4</v>
      </c>
      <c r="I226" s="125">
        <v>7442</v>
      </c>
      <c r="J226" s="123">
        <v>9657.6</v>
      </c>
      <c r="K226" s="125">
        <v>8048</v>
      </c>
      <c r="L226" s="126"/>
      <c r="M226" s="126"/>
      <c r="N226" s="126"/>
      <c r="O226" s="129"/>
      <c r="P226" s="126"/>
      <c r="Q226" s="126"/>
      <c r="R226" s="126"/>
      <c r="S226" s="127"/>
      <c r="T226" s="130"/>
      <c r="U226" s="130"/>
      <c r="V226" s="127"/>
      <c r="Y226" s="128"/>
      <c r="Z226" s="128"/>
      <c r="AA226" s="128"/>
      <c r="AB226" s="128"/>
      <c r="AC226" s="128"/>
      <c r="AD226" s="128"/>
    </row>
    <row r="227" spans="1:30" ht="12" customHeight="1">
      <c r="A227" s="122"/>
      <c r="B227" s="42">
        <v>40</v>
      </c>
      <c r="C227" s="42"/>
      <c r="D227" s="42"/>
      <c r="E227" s="123">
        <v>9307.199999999999</v>
      </c>
      <c r="F227" s="124">
        <v>7756</v>
      </c>
      <c r="G227" s="124"/>
      <c r="H227" s="123">
        <v>10100.4</v>
      </c>
      <c r="I227" s="125">
        <v>8417</v>
      </c>
      <c r="J227" s="123">
        <v>10893.6</v>
      </c>
      <c r="K227" s="125">
        <v>9078</v>
      </c>
      <c r="L227" s="126"/>
      <c r="M227" s="126"/>
      <c r="N227" s="126"/>
      <c r="O227" s="129"/>
      <c r="P227" s="126"/>
      <c r="Q227" s="126"/>
      <c r="R227" s="126"/>
      <c r="S227" s="127"/>
      <c r="T227" s="130"/>
      <c r="U227" s="130"/>
      <c r="V227" s="127"/>
      <c r="Y227" s="128"/>
      <c r="Z227" s="128"/>
      <c r="AA227" s="128"/>
      <c r="AB227" s="128"/>
      <c r="AC227" s="128"/>
      <c r="AD227" s="128"/>
    </row>
    <row r="228" spans="1:30" ht="12" customHeight="1">
      <c r="A228" s="122"/>
      <c r="B228" s="42">
        <v>50</v>
      </c>
      <c r="C228" s="42"/>
      <c r="D228" s="42"/>
      <c r="E228" s="123">
        <v>9979.199999999999</v>
      </c>
      <c r="F228" s="124">
        <v>8316</v>
      </c>
      <c r="G228" s="124"/>
      <c r="H228" s="123">
        <v>10826.4</v>
      </c>
      <c r="I228" s="125">
        <v>9022</v>
      </c>
      <c r="J228" s="123">
        <v>11673.6</v>
      </c>
      <c r="K228" s="125">
        <v>9728</v>
      </c>
      <c r="L228" s="126"/>
      <c r="M228" s="126"/>
      <c r="N228" s="126"/>
      <c r="O228" s="129"/>
      <c r="P228" s="126"/>
      <c r="Q228" s="126"/>
      <c r="R228" s="126"/>
      <c r="S228" s="127"/>
      <c r="T228" s="130"/>
      <c r="U228" s="130"/>
      <c r="V228" s="127"/>
      <c r="Y228" s="128"/>
      <c r="Z228" s="128"/>
      <c r="AA228" s="128"/>
      <c r="AB228" s="128"/>
      <c r="AC228" s="128"/>
      <c r="AD228" s="128"/>
    </row>
    <row r="229" spans="1:30" ht="12" customHeight="1">
      <c r="A229" s="122"/>
      <c r="B229" s="42">
        <v>65</v>
      </c>
      <c r="C229" s="42"/>
      <c r="D229" s="42"/>
      <c r="E229" s="123">
        <v>12337.2</v>
      </c>
      <c r="F229" s="124">
        <v>10281</v>
      </c>
      <c r="G229" s="124"/>
      <c r="H229" s="123">
        <v>13237.2</v>
      </c>
      <c r="I229" s="125">
        <v>11031</v>
      </c>
      <c r="J229" s="123">
        <v>14125.2</v>
      </c>
      <c r="K229" s="125">
        <v>11771</v>
      </c>
      <c r="L229" s="126"/>
      <c r="M229" s="126"/>
      <c r="N229" s="126"/>
      <c r="O229" s="129"/>
      <c r="P229" s="126"/>
      <c r="Q229" s="126"/>
      <c r="R229" s="126"/>
      <c r="S229" s="127"/>
      <c r="T229" s="130"/>
      <c r="U229" s="130"/>
      <c r="V229" s="127"/>
      <c r="Y229" s="128"/>
      <c r="Z229" s="128"/>
      <c r="AA229" s="128"/>
      <c r="AB229" s="128"/>
      <c r="AC229" s="128"/>
      <c r="AD229" s="128"/>
    </row>
    <row r="230" spans="1:30" ht="12" customHeight="1">
      <c r="A230" s="122"/>
      <c r="B230" s="42">
        <v>80</v>
      </c>
      <c r="C230" s="42"/>
      <c r="D230" s="42"/>
      <c r="E230" s="123">
        <v>15811.2</v>
      </c>
      <c r="F230" s="124">
        <v>13176</v>
      </c>
      <c r="G230" s="124"/>
      <c r="H230" s="123">
        <v>16749.6</v>
      </c>
      <c r="I230" s="125">
        <v>13958</v>
      </c>
      <c r="J230" s="123">
        <v>17701.2</v>
      </c>
      <c r="K230" s="125">
        <v>14751</v>
      </c>
      <c r="L230" s="126"/>
      <c r="M230" s="126"/>
      <c r="N230" s="126"/>
      <c r="O230" s="129"/>
      <c r="P230" s="126"/>
      <c r="Q230" s="126"/>
      <c r="R230" s="126"/>
      <c r="S230" s="127"/>
      <c r="T230" s="130"/>
      <c r="U230" s="130"/>
      <c r="V230" s="127"/>
      <c r="Y230" s="128"/>
      <c r="Z230" s="128"/>
      <c r="AA230" s="128"/>
      <c r="AB230" s="128"/>
      <c r="AC230" s="128"/>
      <c r="AD230" s="128"/>
    </row>
    <row r="231" spans="1:30" ht="12" customHeight="1">
      <c r="A231" s="122"/>
      <c r="B231" s="42">
        <v>100</v>
      </c>
      <c r="C231" s="42"/>
      <c r="D231" s="42"/>
      <c r="E231" s="123">
        <v>19026</v>
      </c>
      <c r="F231" s="124">
        <v>15855</v>
      </c>
      <c r="G231" s="124"/>
      <c r="H231" s="123">
        <v>20248.8</v>
      </c>
      <c r="I231" s="125">
        <v>16874</v>
      </c>
      <c r="J231" s="123">
        <v>21459.6</v>
      </c>
      <c r="K231" s="125">
        <v>17883</v>
      </c>
      <c r="L231" s="126"/>
      <c r="M231" s="126"/>
      <c r="N231" s="126"/>
      <c r="O231" s="129"/>
      <c r="P231" s="126"/>
      <c r="Q231" s="126"/>
      <c r="R231" s="126"/>
      <c r="S231" s="127"/>
      <c r="T231" s="130"/>
      <c r="U231" s="130"/>
      <c r="V231" s="127"/>
      <c r="Y231" s="128"/>
      <c r="Z231" s="128"/>
      <c r="AA231" s="128"/>
      <c r="AB231" s="128"/>
      <c r="AC231" s="128"/>
      <c r="AD231" s="128"/>
    </row>
    <row r="232" spans="1:30" ht="12" customHeight="1">
      <c r="A232" s="122"/>
      <c r="B232" s="42">
        <v>125</v>
      </c>
      <c r="C232" s="42"/>
      <c r="D232" s="42"/>
      <c r="E232" s="123">
        <v>29563.199999999997</v>
      </c>
      <c r="F232" s="124">
        <v>24636</v>
      </c>
      <c r="G232" s="124"/>
      <c r="H232" s="123">
        <v>30912</v>
      </c>
      <c r="I232" s="125">
        <v>25760</v>
      </c>
      <c r="J232" s="123">
        <v>32263.199999999997</v>
      </c>
      <c r="K232" s="125">
        <v>26886</v>
      </c>
      <c r="L232" s="126"/>
      <c r="M232" s="126"/>
      <c r="N232" s="126"/>
      <c r="O232" s="129"/>
      <c r="P232" s="126"/>
      <c r="Q232" s="126"/>
      <c r="R232" s="126"/>
      <c r="S232" s="127"/>
      <c r="T232" s="130"/>
      <c r="U232" s="130"/>
      <c r="V232" s="127"/>
      <c r="Y232" s="128"/>
      <c r="Z232" s="128"/>
      <c r="AA232" s="128"/>
      <c r="AB232" s="128"/>
      <c r="AC232" s="128"/>
      <c r="AD232" s="128"/>
    </row>
    <row r="233" spans="1:30" ht="12" customHeight="1">
      <c r="A233" s="122"/>
      <c r="B233" s="42">
        <v>150</v>
      </c>
      <c r="C233" s="42"/>
      <c r="D233" s="42"/>
      <c r="E233" s="123">
        <v>45385.2</v>
      </c>
      <c r="F233" s="124">
        <v>37821</v>
      </c>
      <c r="G233" s="124"/>
      <c r="H233" s="123">
        <v>47006.4</v>
      </c>
      <c r="I233" s="125">
        <v>39172</v>
      </c>
      <c r="J233" s="123">
        <v>48627.6</v>
      </c>
      <c r="K233" s="125">
        <v>40523</v>
      </c>
      <c r="L233" s="126"/>
      <c r="M233" s="126"/>
      <c r="N233" s="126"/>
      <c r="O233" s="129"/>
      <c r="P233" s="126"/>
      <c r="Q233" s="126"/>
      <c r="R233" s="126"/>
      <c r="S233" s="127"/>
      <c r="T233" s="130"/>
      <c r="U233" s="130"/>
      <c r="V233" s="127"/>
      <c r="Y233" s="128"/>
      <c r="Z233" s="128"/>
      <c r="AA233" s="128"/>
      <c r="AB233" s="128"/>
      <c r="AC233" s="128"/>
      <c r="AD233" s="128"/>
    </row>
    <row r="234" spans="1:30" ht="12" customHeight="1">
      <c r="A234" s="122"/>
      <c r="B234" s="42">
        <v>200</v>
      </c>
      <c r="C234" s="42"/>
      <c r="D234" s="42"/>
      <c r="E234" s="123">
        <v>81765.59999999999</v>
      </c>
      <c r="F234" s="124">
        <v>68138</v>
      </c>
      <c r="G234" s="124"/>
      <c r="H234" s="123">
        <v>83928</v>
      </c>
      <c r="I234" s="125">
        <v>69940</v>
      </c>
      <c r="J234" s="123">
        <v>86088</v>
      </c>
      <c r="K234" s="125">
        <v>71740</v>
      </c>
      <c r="L234" s="126"/>
      <c r="M234" s="126"/>
      <c r="N234" s="126"/>
      <c r="O234" s="129"/>
      <c r="P234" s="126"/>
      <c r="Q234" s="126"/>
      <c r="R234" s="126"/>
      <c r="S234" s="127"/>
      <c r="T234" s="130"/>
      <c r="U234" s="130"/>
      <c r="V234" s="127"/>
      <c r="Y234" s="128"/>
      <c r="Z234" s="128"/>
      <c r="AA234" s="128"/>
      <c r="AB234" s="128"/>
      <c r="AC234" s="128"/>
      <c r="AD234" s="128"/>
    </row>
    <row r="235" spans="1:30" ht="12" customHeight="1">
      <c r="A235" s="122"/>
      <c r="B235" s="42">
        <v>250</v>
      </c>
      <c r="C235" s="42"/>
      <c r="D235" s="42"/>
      <c r="E235" s="123">
        <v>150914.4</v>
      </c>
      <c r="F235" s="124">
        <v>125762</v>
      </c>
      <c r="G235" s="124"/>
      <c r="H235" s="123">
        <v>153230.4</v>
      </c>
      <c r="I235" s="125">
        <v>127692</v>
      </c>
      <c r="J235" s="123">
        <v>155558.4</v>
      </c>
      <c r="K235" s="125">
        <v>129632</v>
      </c>
      <c r="L235" s="126"/>
      <c r="M235" s="126"/>
      <c r="N235" s="126"/>
      <c r="O235" s="129"/>
      <c r="P235" s="126"/>
      <c r="Q235" s="126"/>
      <c r="R235" s="126"/>
      <c r="S235" s="127"/>
      <c r="T235" s="130"/>
      <c r="U235" s="130"/>
      <c r="V235" s="127"/>
      <c r="Y235" s="128"/>
      <c r="Z235" s="128"/>
      <c r="AA235" s="128"/>
      <c r="AB235" s="128"/>
      <c r="AC235" s="128"/>
      <c r="AD235" s="128"/>
    </row>
    <row r="236" spans="1:30" ht="12" customHeight="1">
      <c r="A236" s="122"/>
      <c r="B236" s="42">
        <v>300</v>
      </c>
      <c r="C236" s="42"/>
      <c r="D236" s="42"/>
      <c r="E236" s="123">
        <v>317349.6</v>
      </c>
      <c r="F236" s="124">
        <v>264458</v>
      </c>
      <c r="G236" s="124"/>
      <c r="H236" s="123">
        <v>320036.39999999997</v>
      </c>
      <c r="I236" s="125">
        <v>266697</v>
      </c>
      <c r="J236" s="123">
        <v>322724.39999999997</v>
      </c>
      <c r="K236" s="125">
        <v>268937</v>
      </c>
      <c r="L236" s="126"/>
      <c r="M236" s="126"/>
      <c r="N236" s="126"/>
      <c r="O236" s="129"/>
      <c r="P236" s="126"/>
      <c r="Q236" s="126"/>
      <c r="R236" s="126"/>
      <c r="S236" s="127"/>
      <c r="T236" s="130"/>
      <c r="U236" s="130"/>
      <c r="V236" s="127"/>
      <c r="Y236" s="128"/>
      <c r="Z236" s="128"/>
      <c r="AA236" s="128"/>
      <c r="AB236" s="128"/>
      <c r="AC236" s="128"/>
      <c r="AD236" s="128"/>
    </row>
    <row r="237" spans="1:30" ht="12" customHeight="1">
      <c r="A237" s="122"/>
      <c r="B237" s="42">
        <v>350</v>
      </c>
      <c r="C237" s="42"/>
      <c r="D237" s="42"/>
      <c r="E237" s="123">
        <v>501525.6</v>
      </c>
      <c r="F237" s="124">
        <v>417938</v>
      </c>
      <c r="G237" s="124"/>
      <c r="H237" s="123">
        <v>504458.4</v>
      </c>
      <c r="I237" s="125">
        <v>420382</v>
      </c>
      <c r="J237" s="123">
        <v>507390</v>
      </c>
      <c r="K237" s="125">
        <v>422825</v>
      </c>
      <c r="L237" s="126"/>
      <c r="M237" s="126"/>
      <c r="N237" s="126"/>
      <c r="O237" s="129"/>
      <c r="P237" s="126"/>
      <c r="Q237" s="126"/>
      <c r="R237" s="126"/>
      <c r="S237" s="127"/>
      <c r="T237" s="130"/>
      <c r="U237" s="130"/>
      <c r="V237" s="127"/>
      <c r="Y237" s="128"/>
      <c r="Z237" s="128"/>
      <c r="AA237" s="128"/>
      <c r="AB237" s="128"/>
      <c r="AC237" s="128"/>
      <c r="AD237" s="128"/>
    </row>
    <row r="238" spans="1:30" ht="12" customHeight="1">
      <c r="A238" s="122"/>
      <c r="B238" s="86" t="s">
        <v>230</v>
      </c>
      <c r="C238" s="86"/>
      <c r="D238" s="86"/>
      <c r="E238" s="123">
        <v>206773.2</v>
      </c>
      <c r="F238" s="124">
        <v>172311</v>
      </c>
      <c r="G238" s="124"/>
      <c r="H238" s="123">
        <v>208176</v>
      </c>
      <c r="I238" s="125">
        <v>173480</v>
      </c>
      <c r="J238" s="123">
        <v>210860.4</v>
      </c>
      <c r="K238" s="125">
        <v>175717</v>
      </c>
      <c r="L238" s="126"/>
      <c r="M238" s="126"/>
      <c r="N238" s="126"/>
      <c r="O238" s="129"/>
      <c r="P238" s="126"/>
      <c r="Q238" s="126"/>
      <c r="R238" s="126"/>
      <c r="S238" s="127"/>
      <c r="T238" s="130"/>
      <c r="U238" s="130"/>
      <c r="V238" s="127"/>
      <c r="Y238" s="128"/>
      <c r="Z238" s="128"/>
      <c r="AA238" s="128"/>
      <c r="AB238" s="128"/>
      <c r="AC238" s="128"/>
      <c r="AD238" s="128"/>
    </row>
    <row r="239" spans="1:30" ht="12" customHeight="1">
      <c r="A239" s="122"/>
      <c r="B239" s="86" t="s">
        <v>231</v>
      </c>
      <c r="C239" s="86"/>
      <c r="D239" s="86"/>
      <c r="E239" s="123">
        <v>321060</v>
      </c>
      <c r="F239" s="124">
        <v>267550</v>
      </c>
      <c r="G239" s="124"/>
      <c r="H239" s="123">
        <v>322462.8</v>
      </c>
      <c r="I239" s="125">
        <v>268719</v>
      </c>
      <c r="J239" s="123">
        <v>325147.2</v>
      </c>
      <c r="K239" s="125">
        <v>270956</v>
      </c>
      <c r="L239" s="126"/>
      <c r="M239" s="126"/>
      <c r="N239" s="126"/>
      <c r="O239" s="129"/>
      <c r="P239" s="126"/>
      <c r="Q239" s="126"/>
      <c r="R239" s="126"/>
      <c r="S239" s="127"/>
      <c r="T239" s="130"/>
      <c r="U239" s="130"/>
      <c r="V239" s="127"/>
      <c r="Y239" s="128"/>
      <c r="Z239" s="128"/>
      <c r="AA239" s="128"/>
      <c r="AB239" s="128"/>
      <c r="AC239" s="128"/>
      <c r="AD239" s="128"/>
    </row>
    <row r="240" spans="1:30" ht="12" customHeight="1">
      <c r="A240" s="122"/>
      <c r="B240" s="86" t="s">
        <v>232</v>
      </c>
      <c r="C240" s="86"/>
      <c r="D240" s="86"/>
      <c r="E240" s="123">
        <v>499780.8</v>
      </c>
      <c r="F240" s="124">
        <v>416484</v>
      </c>
      <c r="G240" s="124"/>
      <c r="H240" s="123">
        <v>501433.19999999995</v>
      </c>
      <c r="I240" s="125">
        <v>417861</v>
      </c>
      <c r="J240" s="123">
        <v>504618</v>
      </c>
      <c r="K240" s="125">
        <v>420515</v>
      </c>
      <c r="L240" s="126"/>
      <c r="M240" s="126"/>
      <c r="N240" s="126"/>
      <c r="O240" s="129"/>
      <c r="P240" s="126"/>
      <c r="Q240" s="126"/>
      <c r="R240" s="126"/>
      <c r="S240" s="127"/>
      <c r="T240" s="130"/>
      <c r="U240" s="130"/>
      <c r="V240" s="127"/>
      <c r="Y240" s="128"/>
      <c r="Z240" s="128"/>
      <c r="AA240" s="128"/>
      <c r="AB240" s="128"/>
      <c r="AC240" s="128"/>
      <c r="AD240" s="128"/>
    </row>
    <row r="241" spans="1:30" ht="12" customHeight="1">
      <c r="A241" s="122"/>
      <c r="B241" s="86" t="s">
        <v>233</v>
      </c>
      <c r="C241" s="86"/>
      <c r="D241" s="86"/>
      <c r="E241" s="123">
        <v>681025.2</v>
      </c>
      <c r="F241" s="124">
        <v>567521</v>
      </c>
      <c r="G241" s="124"/>
      <c r="H241" s="123">
        <v>683545.2</v>
      </c>
      <c r="I241" s="125">
        <v>569621</v>
      </c>
      <c r="J241" s="123">
        <v>686065.2</v>
      </c>
      <c r="K241" s="125">
        <v>571721</v>
      </c>
      <c r="L241" s="126"/>
      <c r="M241" s="126"/>
      <c r="N241" s="126"/>
      <c r="O241" s="129"/>
      <c r="P241" s="126"/>
      <c r="Q241" s="126"/>
      <c r="R241" s="126"/>
      <c r="S241" s="127"/>
      <c r="T241" s="130"/>
      <c r="U241" s="130"/>
      <c r="V241" s="127"/>
      <c r="Y241" s="128"/>
      <c r="Z241" s="128"/>
      <c r="AA241" s="128"/>
      <c r="AB241" s="128"/>
      <c r="AC241" s="128"/>
      <c r="AD241" s="128"/>
    </row>
    <row r="242" spans="1:30" ht="12" customHeight="1">
      <c r="A242" s="122"/>
      <c r="B242" s="86" t="s">
        <v>234</v>
      </c>
      <c r="C242" s="86"/>
      <c r="D242" s="86"/>
      <c r="E242" s="123">
        <v>957824.3999999999</v>
      </c>
      <c r="F242" s="124">
        <v>798187</v>
      </c>
      <c r="G242" s="124"/>
      <c r="H242" s="123">
        <v>963136.8</v>
      </c>
      <c r="I242" s="125">
        <v>802614</v>
      </c>
      <c r="J242" s="123">
        <v>973521.6</v>
      </c>
      <c r="K242" s="125">
        <v>811268</v>
      </c>
      <c r="L242" s="126"/>
      <c r="M242" s="126"/>
      <c r="N242" s="126"/>
      <c r="O242" s="129"/>
      <c r="P242" s="126"/>
      <c r="Q242" s="126"/>
      <c r="R242" s="126"/>
      <c r="S242" s="127"/>
      <c r="T242" s="130"/>
      <c r="U242" s="130"/>
      <c r="V242" s="127"/>
      <c r="Y242" s="128"/>
      <c r="Z242" s="128"/>
      <c r="AA242" s="128"/>
      <c r="AB242" s="128"/>
      <c r="AC242" s="128"/>
      <c r="AD242" s="128"/>
    </row>
    <row r="243" spans="1:30" ht="12" customHeight="1">
      <c r="A243" s="122"/>
      <c r="B243" s="86" t="s">
        <v>235</v>
      </c>
      <c r="C243" s="86"/>
      <c r="D243" s="86"/>
      <c r="E243" s="123">
        <v>1685856</v>
      </c>
      <c r="F243" s="124">
        <v>1404880</v>
      </c>
      <c r="G243" s="124"/>
      <c r="H243" s="123">
        <v>1696286.4</v>
      </c>
      <c r="I243" s="125">
        <v>1413572</v>
      </c>
      <c r="J243" s="123">
        <v>1706715.6</v>
      </c>
      <c r="K243" s="125">
        <v>1422263</v>
      </c>
      <c r="L243" s="126"/>
      <c r="M243" s="126"/>
      <c r="N243" s="126"/>
      <c r="O243" s="129"/>
      <c r="P243" s="126"/>
      <c r="Q243" s="126"/>
      <c r="R243" s="126"/>
      <c r="S243" s="127"/>
      <c r="T243" s="130"/>
      <c r="U243" s="130"/>
      <c r="V243" s="127"/>
      <c r="Y243" s="128"/>
      <c r="Z243" s="128"/>
      <c r="AA243" s="128"/>
      <c r="AB243" s="128"/>
      <c r="AC243" s="128"/>
      <c r="AD243" s="128"/>
    </row>
    <row r="244" spans="1:22" s="132" customFormat="1" ht="24.75" customHeight="1">
      <c r="A244" s="131" t="s">
        <v>236</v>
      </c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</row>
    <row r="245" spans="2:22" s="2" customFormat="1" ht="16.5" customHeight="1">
      <c r="B245" s="120" t="s">
        <v>8</v>
      </c>
      <c r="C245" s="120"/>
      <c r="D245" s="133" t="s">
        <v>10</v>
      </c>
      <c r="E245" s="133"/>
      <c r="F245" s="133"/>
      <c r="G245" s="133"/>
      <c r="H245" s="133"/>
      <c r="I245" s="133" t="s">
        <v>11</v>
      </c>
      <c r="J245" s="133"/>
      <c r="K245" s="133"/>
      <c r="L245" s="133"/>
      <c r="M245" s="134" t="s">
        <v>237</v>
      </c>
      <c r="N245" s="134"/>
      <c r="O245" s="134"/>
      <c r="P245" s="134"/>
      <c r="Q245" s="133" t="s">
        <v>14</v>
      </c>
      <c r="R245" s="133"/>
      <c r="S245" s="133"/>
      <c r="T245" s="133"/>
      <c r="U245" s="133"/>
      <c r="V245" s="133"/>
    </row>
    <row r="246" spans="1:32" s="136" customFormat="1" ht="12" customHeight="1">
      <c r="A246" s="2"/>
      <c r="B246" s="31">
        <v>25</v>
      </c>
      <c r="C246" s="31"/>
      <c r="D246" s="135" t="s">
        <v>238</v>
      </c>
      <c r="E246" s="135"/>
      <c r="F246" s="135"/>
      <c r="G246" s="135"/>
      <c r="H246" s="135"/>
      <c r="I246" s="92" t="s">
        <v>239</v>
      </c>
      <c r="J246" s="92"/>
      <c r="K246" s="92"/>
      <c r="L246" s="92"/>
      <c r="M246" s="93">
        <v>9127.199999999999</v>
      </c>
      <c r="N246" s="93"/>
      <c r="O246" s="74">
        <v>7606</v>
      </c>
      <c r="P246" s="74"/>
      <c r="Q246" s="92" t="s">
        <v>17</v>
      </c>
      <c r="R246" s="92"/>
      <c r="S246" s="92"/>
      <c r="T246" s="92"/>
      <c r="U246" s="92"/>
      <c r="V246" s="92"/>
      <c r="W246" s="83"/>
      <c r="X246" s="83"/>
      <c r="Y246" s="83"/>
      <c r="Z246" s="83"/>
      <c r="AA246" s="2"/>
      <c r="AB246" s="2"/>
      <c r="AC246" s="2"/>
      <c r="AD246" s="2"/>
      <c r="AE246" s="2"/>
      <c r="AF246" s="2"/>
    </row>
    <row r="247" spans="1:32" s="136" customFormat="1" ht="12" customHeight="1">
      <c r="A247" s="2"/>
      <c r="B247" s="31">
        <v>32</v>
      </c>
      <c r="C247" s="31"/>
      <c r="D247" s="135" t="s">
        <v>240</v>
      </c>
      <c r="E247" s="135"/>
      <c r="F247" s="135"/>
      <c r="G247" s="135"/>
      <c r="H247" s="135"/>
      <c r="I247" s="92" t="s">
        <v>239</v>
      </c>
      <c r="J247" s="92"/>
      <c r="K247" s="92"/>
      <c r="L247" s="92"/>
      <c r="M247" s="93">
        <v>10032</v>
      </c>
      <c r="N247" s="93"/>
      <c r="O247" s="74">
        <v>8360</v>
      </c>
      <c r="P247" s="74"/>
      <c r="Q247" s="92" t="s">
        <v>17</v>
      </c>
      <c r="R247" s="92"/>
      <c r="S247" s="92"/>
      <c r="T247" s="92"/>
      <c r="U247" s="92"/>
      <c r="V247" s="92"/>
      <c r="W247" s="83"/>
      <c r="X247" s="83"/>
      <c r="Y247" s="83"/>
      <c r="Z247" s="83"/>
      <c r="AA247" s="2"/>
      <c r="AB247" s="2"/>
      <c r="AC247" s="2"/>
      <c r="AD247" s="2"/>
      <c r="AE247" s="2"/>
      <c r="AF247" s="2"/>
    </row>
    <row r="248" spans="1:32" s="136" customFormat="1" ht="12" customHeight="1">
      <c r="A248" s="2"/>
      <c r="B248" s="31">
        <v>40</v>
      </c>
      <c r="C248" s="31"/>
      <c r="D248" s="135" t="s">
        <v>241</v>
      </c>
      <c r="E248" s="135"/>
      <c r="F248" s="135"/>
      <c r="G248" s="135"/>
      <c r="H248" s="135"/>
      <c r="I248" s="92" t="s">
        <v>239</v>
      </c>
      <c r="J248" s="92"/>
      <c r="K248" s="92"/>
      <c r="L248" s="92"/>
      <c r="M248" s="93">
        <v>11055.6</v>
      </c>
      <c r="N248" s="93"/>
      <c r="O248" s="74">
        <v>9213</v>
      </c>
      <c r="P248" s="74"/>
      <c r="Q248" s="92" t="s">
        <v>17</v>
      </c>
      <c r="R248" s="92"/>
      <c r="S248" s="92"/>
      <c r="T248" s="92"/>
      <c r="U248" s="92"/>
      <c r="V248" s="92"/>
      <c r="W248" s="83"/>
      <c r="X248" s="83"/>
      <c r="Y248" s="83"/>
      <c r="Z248" s="83"/>
      <c r="AA248" s="2"/>
      <c r="AB248" s="2"/>
      <c r="AC248" s="2"/>
      <c r="AD248" s="2"/>
      <c r="AE248" s="2"/>
      <c r="AF248" s="2"/>
    </row>
    <row r="249" spans="1:32" s="136" customFormat="1" ht="12" customHeight="1">
      <c r="A249" s="2"/>
      <c r="B249" s="31">
        <v>50</v>
      </c>
      <c r="C249" s="31"/>
      <c r="D249" s="135" t="s">
        <v>242</v>
      </c>
      <c r="E249" s="135"/>
      <c r="F249" s="135"/>
      <c r="G249" s="135"/>
      <c r="H249" s="135"/>
      <c r="I249" s="92" t="s">
        <v>239</v>
      </c>
      <c r="J249" s="92"/>
      <c r="K249" s="92"/>
      <c r="L249" s="92"/>
      <c r="M249" s="93">
        <v>12598.8</v>
      </c>
      <c r="N249" s="93"/>
      <c r="O249" s="74">
        <v>10499</v>
      </c>
      <c r="P249" s="74"/>
      <c r="Q249" s="92" t="s">
        <v>17</v>
      </c>
      <c r="R249" s="92"/>
      <c r="S249" s="92"/>
      <c r="T249" s="92"/>
      <c r="U249" s="92"/>
      <c r="V249" s="92"/>
      <c r="W249" s="83"/>
      <c r="X249" s="83"/>
      <c r="Y249" s="83"/>
      <c r="Z249" s="83"/>
      <c r="AA249" s="2"/>
      <c r="AB249" s="2"/>
      <c r="AC249" s="2"/>
      <c r="AD249" s="2"/>
      <c r="AE249" s="2"/>
      <c r="AF249" s="2"/>
    </row>
    <row r="250" spans="1:26" ht="24" customHeight="1">
      <c r="A250" s="137" t="s">
        <v>243</v>
      </c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83"/>
      <c r="X250" s="83"/>
      <c r="Y250" s="83"/>
      <c r="Z250" s="83"/>
    </row>
    <row r="251" spans="1:22" ht="12.75" customHeight="1">
      <c r="A251" s="137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</row>
    <row r="252" spans="1:22" ht="12.75" customHeight="1">
      <c r="A252" s="138" t="s">
        <v>244</v>
      </c>
      <c r="B252" s="138"/>
      <c r="C252" s="138"/>
      <c r="D252" s="138"/>
      <c r="E252" s="138"/>
      <c r="F252" s="138"/>
      <c r="G252" s="138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138"/>
      <c r="U252" s="138"/>
      <c r="V252" s="138"/>
    </row>
    <row r="253" spans="2:22" s="2" customFormat="1" ht="16.5" customHeight="1">
      <c r="B253" s="139" t="s">
        <v>245</v>
      </c>
      <c r="C253" s="139"/>
      <c r="D253" s="139"/>
      <c r="E253" s="139"/>
      <c r="F253" s="139"/>
      <c r="G253" s="139"/>
      <c r="H253" s="139"/>
      <c r="I253" s="139"/>
      <c r="J253" s="139"/>
      <c r="K253" s="139" t="s">
        <v>246</v>
      </c>
      <c r="L253" s="139"/>
      <c r="M253" s="139"/>
      <c r="N253" s="139"/>
      <c r="O253" s="140" t="s">
        <v>247</v>
      </c>
      <c r="P253" s="140"/>
      <c r="Q253" s="140"/>
      <c r="R253" s="140"/>
      <c r="S253" s="140"/>
      <c r="T253" s="140"/>
      <c r="U253" s="133" t="s">
        <v>14</v>
      </c>
      <c r="V253" s="133"/>
    </row>
    <row r="254" spans="2:22" s="2" customFormat="1" ht="12" customHeight="1">
      <c r="B254" s="85" t="s">
        <v>248</v>
      </c>
      <c r="C254" s="85"/>
      <c r="D254" s="85"/>
      <c r="E254" s="85"/>
      <c r="F254" s="85"/>
      <c r="G254" s="85"/>
      <c r="H254" s="85"/>
      <c r="I254" s="85"/>
      <c r="J254" s="85"/>
      <c r="K254" s="86" t="s">
        <v>249</v>
      </c>
      <c r="L254" s="86"/>
      <c r="M254" s="86"/>
      <c r="N254" s="86"/>
      <c r="O254" s="141" t="s">
        <v>41</v>
      </c>
      <c r="P254" s="141">
        <v>114925.84956160001</v>
      </c>
      <c r="Q254" s="141">
        <v>114925.84956160001</v>
      </c>
      <c r="R254" s="141"/>
      <c r="S254" s="141">
        <v>114925.84956160001</v>
      </c>
      <c r="T254" s="141">
        <v>114925.84956160001</v>
      </c>
      <c r="U254" s="85" t="s">
        <v>17</v>
      </c>
      <c r="V254" s="85"/>
    </row>
    <row r="255" spans="2:22" s="2" customFormat="1" ht="12" customHeight="1">
      <c r="B255" s="85" t="s">
        <v>250</v>
      </c>
      <c r="C255" s="85"/>
      <c r="D255" s="85"/>
      <c r="E255" s="85"/>
      <c r="F255" s="85"/>
      <c r="G255" s="85"/>
      <c r="H255" s="85"/>
      <c r="I255" s="85"/>
      <c r="J255" s="85"/>
      <c r="K255" s="86" t="s">
        <v>251</v>
      </c>
      <c r="L255" s="86"/>
      <c r="M255" s="86"/>
      <c r="N255" s="86"/>
      <c r="O255" s="141" t="s">
        <v>41</v>
      </c>
      <c r="P255" s="141">
        <v>114925.84956160001</v>
      </c>
      <c r="Q255" s="141">
        <v>114925.84956160001</v>
      </c>
      <c r="R255" s="141"/>
      <c r="S255" s="141">
        <v>114925.84956160001</v>
      </c>
      <c r="T255" s="141">
        <v>114925.84956160001</v>
      </c>
      <c r="U255" s="85" t="s">
        <v>17</v>
      </c>
      <c r="V255" s="85"/>
    </row>
    <row r="256" spans="2:22" s="2" customFormat="1" ht="12" customHeight="1">
      <c r="B256" s="85" t="s">
        <v>252</v>
      </c>
      <c r="C256" s="85"/>
      <c r="D256" s="85"/>
      <c r="E256" s="85"/>
      <c r="F256" s="85"/>
      <c r="G256" s="85"/>
      <c r="H256" s="85"/>
      <c r="I256" s="85"/>
      <c r="J256" s="85"/>
      <c r="K256" s="42">
        <v>19</v>
      </c>
      <c r="L256" s="42"/>
      <c r="M256" s="42"/>
      <c r="N256" s="42"/>
      <c r="O256" s="142">
        <v>8664</v>
      </c>
      <c r="P256" s="142"/>
      <c r="Q256" s="142"/>
      <c r="R256" s="142"/>
      <c r="S256" s="143">
        <v>7220</v>
      </c>
      <c r="T256" s="143"/>
      <c r="U256" s="85" t="s">
        <v>17</v>
      </c>
      <c r="V256" s="85"/>
    </row>
    <row r="257" spans="2:22" s="2" customFormat="1" ht="12" customHeight="1">
      <c r="B257" s="85" t="s">
        <v>252</v>
      </c>
      <c r="C257" s="85"/>
      <c r="D257" s="85"/>
      <c r="E257" s="85"/>
      <c r="F257" s="85"/>
      <c r="G257" s="85"/>
      <c r="H257" s="85"/>
      <c r="I257" s="85"/>
      <c r="J257" s="85"/>
      <c r="K257" s="42">
        <v>27</v>
      </c>
      <c r="L257" s="42"/>
      <c r="M257" s="42"/>
      <c r="N257" s="42"/>
      <c r="O257" s="142">
        <v>8664</v>
      </c>
      <c r="P257" s="142"/>
      <c r="Q257" s="142"/>
      <c r="R257" s="142"/>
      <c r="S257" s="143">
        <v>7220</v>
      </c>
      <c r="T257" s="143"/>
      <c r="U257" s="85" t="s">
        <v>17</v>
      </c>
      <c r="V257" s="85"/>
    </row>
    <row r="258" spans="2:22" s="2" customFormat="1" ht="12" customHeight="1">
      <c r="B258" s="85" t="s">
        <v>252</v>
      </c>
      <c r="C258" s="85"/>
      <c r="D258" s="85"/>
      <c r="E258" s="85"/>
      <c r="F258" s="85"/>
      <c r="G258" s="85"/>
      <c r="H258" s="85"/>
      <c r="I258" s="85"/>
      <c r="J258" s="85"/>
      <c r="K258" s="42">
        <v>32</v>
      </c>
      <c r="L258" s="42"/>
      <c r="M258" s="42"/>
      <c r="N258" s="42"/>
      <c r="O258" s="142">
        <v>8664</v>
      </c>
      <c r="P258" s="142"/>
      <c r="Q258" s="142"/>
      <c r="R258" s="142"/>
      <c r="S258" s="143">
        <v>7220</v>
      </c>
      <c r="T258" s="143"/>
      <c r="U258" s="85" t="s">
        <v>17</v>
      </c>
      <c r="V258" s="85"/>
    </row>
    <row r="259" spans="1:22" ht="12" customHeight="1">
      <c r="A259" s="144" t="s">
        <v>253</v>
      </c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</row>
    <row r="260" spans="2:22" s="2" customFormat="1" ht="12" customHeight="1">
      <c r="B260" s="140" t="s">
        <v>8</v>
      </c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 t="s">
        <v>247</v>
      </c>
      <c r="P260" s="140"/>
      <c r="Q260" s="140"/>
      <c r="R260" s="140"/>
      <c r="S260" s="140"/>
      <c r="T260" s="140"/>
      <c r="U260" s="133" t="s">
        <v>14</v>
      </c>
      <c r="V260" s="133"/>
    </row>
    <row r="261" spans="2:22" s="2" customFormat="1" ht="12" customHeight="1">
      <c r="B261" s="86" t="s">
        <v>254</v>
      </c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141" t="s">
        <v>41</v>
      </c>
      <c r="P261" s="141"/>
      <c r="Q261" s="141"/>
      <c r="R261" s="141"/>
      <c r="S261" s="141"/>
      <c r="T261" s="141"/>
      <c r="U261" s="85" t="s">
        <v>17</v>
      </c>
      <c r="V261" s="85"/>
    </row>
    <row r="262" spans="2:22" s="2" customFormat="1" ht="12" customHeight="1">
      <c r="B262" s="86" t="s">
        <v>255</v>
      </c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141" t="s">
        <v>41</v>
      </c>
      <c r="P262" s="141"/>
      <c r="Q262" s="141"/>
      <c r="R262" s="141"/>
      <c r="S262" s="141"/>
      <c r="T262" s="141"/>
      <c r="U262" s="85" t="s">
        <v>17</v>
      </c>
      <c r="V262" s="85"/>
    </row>
    <row r="263" spans="2:22" s="2" customFormat="1" ht="12" customHeight="1">
      <c r="B263" s="86" t="s">
        <v>256</v>
      </c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141" t="s">
        <v>41</v>
      </c>
      <c r="P263" s="141"/>
      <c r="Q263" s="141"/>
      <c r="R263" s="141"/>
      <c r="S263" s="141"/>
      <c r="T263" s="141"/>
      <c r="U263" s="85" t="s">
        <v>17</v>
      </c>
      <c r="V263" s="85"/>
    </row>
    <row r="264" spans="2:22" s="2" customFormat="1" ht="12" customHeight="1">
      <c r="B264" s="42">
        <v>100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141" t="s">
        <v>41</v>
      </c>
      <c r="P264" s="141"/>
      <c r="Q264" s="141"/>
      <c r="R264" s="141"/>
      <c r="S264" s="141"/>
      <c r="T264" s="141"/>
      <c r="U264" s="85" t="s">
        <v>17</v>
      </c>
      <c r="V264" s="85"/>
    </row>
    <row r="265" spans="1:22" s="132" customFormat="1" ht="22.5" customHeight="1">
      <c r="A265" s="1"/>
      <c r="B265" s="1"/>
      <c r="C265" s="1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4"/>
      <c r="S265" s="2"/>
      <c r="T265" s="2"/>
      <c r="U265" s="2"/>
      <c r="V265" s="2"/>
    </row>
    <row r="266" ht="24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24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24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30" customHeight="1"/>
    <row r="310" ht="22.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21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22.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22.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65445" ht="12.75">
      <c r="R65445" s="74">
        <f>N65445/1.18</f>
        <v>0</v>
      </c>
    </row>
  </sheetData>
  <sheetProtection selectLockedCells="1" selectUnlockedCells="1"/>
  <mergeCells count="1172">
    <mergeCell ref="C11:E11"/>
    <mergeCell ref="F11:I11"/>
    <mergeCell ref="J11:M11"/>
    <mergeCell ref="N11:Q11"/>
    <mergeCell ref="S11:V11"/>
    <mergeCell ref="C12:E12"/>
    <mergeCell ref="F12:I12"/>
    <mergeCell ref="J12:M12"/>
    <mergeCell ref="N12:Q12"/>
    <mergeCell ref="S12:V12"/>
    <mergeCell ref="C13:E13"/>
    <mergeCell ref="F13:I13"/>
    <mergeCell ref="J13:M13"/>
    <mergeCell ref="N13:Q13"/>
    <mergeCell ref="S13:V13"/>
    <mergeCell ref="C14:E14"/>
    <mergeCell ref="F14:I14"/>
    <mergeCell ref="J14:M14"/>
    <mergeCell ref="N14:Q14"/>
    <mergeCell ref="S14:V14"/>
    <mergeCell ref="C15:E15"/>
    <mergeCell ref="F15:I15"/>
    <mergeCell ref="J15:M15"/>
    <mergeCell ref="N15:Q15"/>
    <mergeCell ref="S15:V15"/>
    <mergeCell ref="C16:E16"/>
    <mergeCell ref="F16:I16"/>
    <mergeCell ref="J16:M16"/>
    <mergeCell ref="N16:Q16"/>
    <mergeCell ref="S16:V16"/>
    <mergeCell ref="C17:E17"/>
    <mergeCell ref="F17:I17"/>
    <mergeCell ref="J17:M17"/>
    <mergeCell ref="N17:Q17"/>
    <mergeCell ref="S17:V17"/>
    <mergeCell ref="C18:E18"/>
    <mergeCell ref="F18:I18"/>
    <mergeCell ref="J18:M18"/>
    <mergeCell ref="N18:Q18"/>
    <mergeCell ref="S18:V18"/>
    <mergeCell ref="C19:E19"/>
    <mergeCell ref="F19:I19"/>
    <mergeCell ref="J19:M19"/>
    <mergeCell ref="N19:Q19"/>
    <mergeCell ref="S19:V19"/>
    <mergeCell ref="C20:E20"/>
    <mergeCell ref="F20:I20"/>
    <mergeCell ref="J20:M20"/>
    <mergeCell ref="N20:Q20"/>
    <mergeCell ref="S20:V20"/>
    <mergeCell ref="C21:E21"/>
    <mergeCell ref="F21:I21"/>
    <mergeCell ref="J21:M21"/>
    <mergeCell ref="N21:Q21"/>
    <mergeCell ref="S21:V21"/>
    <mergeCell ref="C22:E22"/>
    <mergeCell ref="F22:I22"/>
    <mergeCell ref="J22:M22"/>
    <mergeCell ref="N22:Q22"/>
    <mergeCell ref="S22:V22"/>
    <mergeCell ref="B23:V23"/>
    <mergeCell ref="C24:E24"/>
    <mergeCell ref="F24:I24"/>
    <mergeCell ref="J24:M24"/>
    <mergeCell ref="N24:Q24"/>
    <mergeCell ref="S24:V24"/>
    <mergeCell ref="C25:E25"/>
    <mergeCell ref="F25:I25"/>
    <mergeCell ref="J25:M25"/>
    <mergeCell ref="N25:Q25"/>
    <mergeCell ref="S25:V25"/>
    <mergeCell ref="B26:V26"/>
    <mergeCell ref="C27:E27"/>
    <mergeCell ref="F27:I27"/>
    <mergeCell ref="J27:M27"/>
    <mergeCell ref="N27:Q27"/>
    <mergeCell ref="S27:V27"/>
    <mergeCell ref="C28:E28"/>
    <mergeCell ref="F28:I28"/>
    <mergeCell ref="J28:M28"/>
    <mergeCell ref="N28:Q28"/>
    <mergeCell ref="S28:V28"/>
    <mergeCell ref="C29:E29"/>
    <mergeCell ref="F29:I29"/>
    <mergeCell ref="J29:M29"/>
    <mergeCell ref="N29:Q29"/>
    <mergeCell ref="S29:V29"/>
    <mergeCell ref="C30:E30"/>
    <mergeCell ref="F30:I30"/>
    <mergeCell ref="J30:M30"/>
    <mergeCell ref="N30:Q30"/>
    <mergeCell ref="S30:V30"/>
    <mergeCell ref="C31:E31"/>
    <mergeCell ref="F31:I31"/>
    <mergeCell ref="J31:M31"/>
    <mergeCell ref="N31:Q31"/>
    <mergeCell ref="S31:V31"/>
    <mergeCell ref="C32:E32"/>
    <mergeCell ref="F32:I32"/>
    <mergeCell ref="J32:M32"/>
    <mergeCell ref="N32:Q32"/>
    <mergeCell ref="S32:V32"/>
    <mergeCell ref="C33:E33"/>
    <mergeCell ref="F33:I33"/>
    <mergeCell ref="J33:M33"/>
    <mergeCell ref="N33:R33"/>
    <mergeCell ref="S33:V33"/>
    <mergeCell ref="C34:E34"/>
    <mergeCell ref="F34:I34"/>
    <mergeCell ref="J34:M34"/>
    <mergeCell ref="N34:R34"/>
    <mergeCell ref="S34:V34"/>
    <mergeCell ref="C35:E35"/>
    <mergeCell ref="F35:I35"/>
    <mergeCell ref="J35:M35"/>
    <mergeCell ref="N35:R35"/>
    <mergeCell ref="S35:V35"/>
    <mergeCell ref="C36:E36"/>
    <mergeCell ref="F36:I36"/>
    <mergeCell ref="J36:M36"/>
    <mergeCell ref="N36:R36"/>
    <mergeCell ref="S36:V36"/>
    <mergeCell ref="C37:E37"/>
    <mergeCell ref="F37:I37"/>
    <mergeCell ref="J37:M37"/>
    <mergeCell ref="N37:R37"/>
    <mergeCell ref="S37:V37"/>
    <mergeCell ref="C38:E38"/>
    <mergeCell ref="F38:I38"/>
    <mergeCell ref="J38:M38"/>
    <mergeCell ref="N38:R38"/>
    <mergeCell ref="S38:V38"/>
    <mergeCell ref="C39:E39"/>
    <mergeCell ref="F39:I39"/>
    <mergeCell ref="J39:M39"/>
    <mergeCell ref="N39:R39"/>
    <mergeCell ref="S39:V39"/>
    <mergeCell ref="C40:E40"/>
    <mergeCell ref="F40:I40"/>
    <mergeCell ref="J40:M40"/>
    <mergeCell ref="N40:R40"/>
    <mergeCell ref="S40:V40"/>
    <mergeCell ref="C41:E41"/>
    <mergeCell ref="F41:I41"/>
    <mergeCell ref="J41:M41"/>
    <mergeCell ref="N41:R41"/>
    <mergeCell ref="S41:V41"/>
    <mergeCell ref="C42:E42"/>
    <mergeCell ref="F42:I42"/>
    <mergeCell ref="J42:M42"/>
    <mergeCell ref="N42:R42"/>
    <mergeCell ref="S42:V42"/>
    <mergeCell ref="C43:E43"/>
    <mergeCell ref="F43:I43"/>
    <mergeCell ref="J43:M43"/>
    <mergeCell ref="N43:R43"/>
    <mergeCell ref="S43:V43"/>
    <mergeCell ref="C44:E44"/>
    <mergeCell ref="F44:I44"/>
    <mergeCell ref="J44:M44"/>
    <mergeCell ref="N44:Q44"/>
    <mergeCell ref="S44:V44"/>
    <mergeCell ref="B45:V45"/>
    <mergeCell ref="C46:E46"/>
    <mergeCell ref="F46:I46"/>
    <mergeCell ref="J46:M46"/>
    <mergeCell ref="N46:Q46"/>
    <mergeCell ref="S46:V46"/>
    <mergeCell ref="C47:E47"/>
    <mergeCell ref="F47:I47"/>
    <mergeCell ref="J47:M47"/>
    <mergeCell ref="N47:Q47"/>
    <mergeCell ref="S47:V47"/>
    <mergeCell ref="C48:E48"/>
    <mergeCell ref="F48:I48"/>
    <mergeCell ref="J48:M48"/>
    <mergeCell ref="N48:Q48"/>
    <mergeCell ref="S48:V48"/>
    <mergeCell ref="C49:E49"/>
    <mergeCell ref="F49:I49"/>
    <mergeCell ref="J49:M49"/>
    <mergeCell ref="N49:Q49"/>
    <mergeCell ref="S49:V49"/>
    <mergeCell ref="C50:E50"/>
    <mergeCell ref="F50:I50"/>
    <mergeCell ref="J50:M50"/>
    <mergeCell ref="N50:Q50"/>
    <mergeCell ref="S50:V50"/>
    <mergeCell ref="C51:E51"/>
    <mergeCell ref="F51:I51"/>
    <mergeCell ref="J51:M51"/>
    <mergeCell ref="N51:Q51"/>
    <mergeCell ref="S51:V51"/>
    <mergeCell ref="C52:E52"/>
    <mergeCell ref="F52:I52"/>
    <mergeCell ref="J52:M52"/>
    <mergeCell ref="N52:Q52"/>
    <mergeCell ref="S52:V52"/>
    <mergeCell ref="C53:E53"/>
    <mergeCell ref="F53:I53"/>
    <mergeCell ref="J53:M53"/>
    <mergeCell ref="N53:Q53"/>
    <mergeCell ref="S53:V53"/>
    <mergeCell ref="C54:E54"/>
    <mergeCell ref="F54:I54"/>
    <mergeCell ref="J54:M54"/>
    <mergeCell ref="N54:R54"/>
    <mergeCell ref="S54:V54"/>
    <mergeCell ref="C55:E55"/>
    <mergeCell ref="F55:I55"/>
    <mergeCell ref="J55:M55"/>
    <mergeCell ref="N55:R55"/>
    <mergeCell ref="S55:V55"/>
    <mergeCell ref="C56:E56"/>
    <mergeCell ref="F56:I56"/>
    <mergeCell ref="J56:M56"/>
    <mergeCell ref="N56:R56"/>
    <mergeCell ref="S56:V56"/>
    <mergeCell ref="C57:E57"/>
    <mergeCell ref="F57:I57"/>
    <mergeCell ref="J57:M57"/>
    <mergeCell ref="N57:R57"/>
    <mergeCell ref="S57:V57"/>
    <mergeCell ref="C58:E58"/>
    <mergeCell ref="F58:I58"/>
    <mergeCell ref="J58:M58"/>
    <mergeCell ref="N58:R58"/>
    <mergeCell ref="S58:V58"/>
    <mergeCell ref="C59:E59"/>
    <mergeCell ref="F59:I59"/>
    <mergeCell ref="J59:M59"/>
    <mergeCell ref="N59:R59"/>
    <mergeCell ref="S59:V59"/>
    <mergeCell ref="C60:E60"/>
    <mergeCell ref="F60:I60"/>
    <mergeCell ref="J60:M60"/>
    <mergeCell ref="N60:Q60"/>
    <mergeCell ref="S60:V60"/>
    <mergeCell ref="C61:E61"/>
    <mergeCell ref="F61:I61"/>
    <mergeCell ref="J61:M61"/>
    <mergeCell ref="N61:Q61"/>
    <mergeCell ref="S61:V61"/>
    <mergeCell ref="C62:E62"/>
    <mergeCell ref="F62:I62"/>
    <mergeCell ref="J62:M62"/>
    <mergeCell ref="N62:Q62"/>
    <mergeCell ref="S62:V62"/>
    <mergeCell ref="C63:E63"/>
    <mergeCell ref="F63:I63"/>
    <mergeCell ref="J63:M63"/>
    <mergeCell ref="N63:Q63"/>
    <mergeCell ref="S63:V63"/>
    <mergeCell ref="C64:E64"/>
    <mergeCell ref="F64:I64"/>
    <mergeCell ref="J64:M64"/>
    <mergeCell ref="N64:Q64"/>
    <mergeCell ref="S64:V64"/>
    <mergeCell ref="C65:E65"/>
    <mergeCell ref="F65:I65"/>
    <mergeCell ref="J65:M65"/>
    <mergeCell ref="N65:Q65"/>
    <mergeCell ref="S65:V65"/>
    <mergeCell ref="C66:E66"/>
    <mergeCell ref="F66:I66"/>
    <mergeCell ref="J66:M66"/>
    <mergeCell ref="N66:Q66"/>
    <mergeCell ref="S66:V66"/>
    <mergeCell ref="C67:E67"/>
    <mergeCell ref="F67:I67"/>
    <mergeCell ref="J67:M67"/>
    <mergeCell ref="N67:Q67"/>
    <mergeCell ref="S67:V67"/>
    <mergeCell ref="C68:E68"/>
    <mergeCell ref="F68:I68"/>
    <mergeCell ref="J68:M68"/>
    <mergeCell ref="N68:Q68"/>
    <mergeCell ref="S68:V68"/>
    <mergeCell ref="C69:E69"/>
    <mergeCell ref="F69:I69"/>
    <mergeCell ref="J69:M69"/>
    <mergeCell ref="N69:Q69"/>
    <mergeCell ref="S69:V69"/>
    <mergeCell ref="B70:V70"/>
    <mergeCell ref="C71:E71"/>
    <mergeCell ref="F71:I71"/>
    <mergeCell ref="J71:M71"/>
    <mergeCell ref="N71:Q71"/>
    <mergeCell ref="S71:V71"/>
    <mergeCell ref="C72:E72"/>
    <mergeCell ref="F72:I72"/>
    <mergeCell ref="J72:M72"/>
    <mergeCell ref="N72:Q72"/>
    <mergeCell ref="S72:V72"/>
    <mergeCell ref="B73:V73"/>
    <mergeCell ref="C74:E74"/>
    <mergeCell ref="F74:I74"/>
    <mergeCell ref="J74:M74"/>
    <mergeCell ref="N74:Q74"/>
    <mergeCell ref="S74:V74"/>
    <mergeCell ref="C75:E75"/>
    <mergeCell ref="F75:I75"/>
    <mergeCell ref="J75:M75"/>
    <mergeCell ref="N75:Q75"/>
    <mergeCell ref="S75:V75"/>
    <mergeCell ref="C76:E76"/>
    <mergeCell ref="F76:I76"/>
    <mergeCell ref="J76:M76"/>
    <mergeCell ref="N76:Q76"/>
    <mergeCell ref="S76:V76"/>
    <mergeCell ref="C77:E77"/>
    <mergeCell ref="F77:I77"/>
    <mergeCell ref="J77:M77"/>
    <mergeCell ref="N77:Q77"/>
    <mergeCell ref="S77:V77"/>
    <mergeCell ref="C78:E78"/>
    <mergeCell ref="F78:I78"/>
    <mergeCell ref="J78:M78"/>
    <mergeCell ref="N78:Q78"/>
    <mergeCell ref="S78:V78"/>
    <mergeCell ref="C79:E79"/>
    <mergeCell ref="F79:I79"/>
    <mergeCell ref="J79:M79"/>
    <mergeCell ref="N79:Q79"/>
    <mergeCell ref="S79:V79"/>
    <mergeCell ref="C80:E80"/>
    <mergeCell ref="F80:I80"/>
    <mergeCell ref="J80:M80"/>
    <mergeCell ref="N80:Q80"/>
    <mergeCell ref="S80:V80"/>
    <mergeCell ref="C81:E81"/>
    <mergeCell ref="F81:I81"/>
    <mergeCell ref="J81:M81"/>
    <mergeCell ref="N81:Q81"/>
    <mergeCell ref="S81:V81"/>
    <mergeCell ref="C82:E82"/>
    <mergeCell ref="F82:I82"/>
    <mergeCell ref="J82:M82"/>
    <mergeCell ref="N82:Q82"/>
    <mergeCell ref="S82:V82"/>
    <mergeCell ref="C83:E83"/>
    <mergeCell ref="F83:I83"/>
    <mergeCell ref="J83:M83"/>
    <mergeCell ref="N83:Q83"/>
    <mergeCell ref="S83:V83"/>
    <mergeCell ref="C84:E84"/>
    <mergeCell ref="F84:I84"/>
    <mergeCell ref="J84:M84"/>
    <mergeCell ref="N84:Q84"/>
    <mergeCell ref="S84:V84"/>
    <mergeCell ref="C85:E85"/>
    <mergeCell ref="F85:I85"/>
    <mergeCell ref="J85:M85"/>
    <mergeCell ref="N85:Q85"/>
    <mergeCell ref="S85:V85"/>
    <mergeCell ref="C86:E86"/>
    <mergeCell ref="F86:I86"/>
    <mergeCell ref="J86:M86"/>
    <mergeCell ref="N86:Q86"/>
    <mergeCell ref="S86:V86"/>
    <mergeCell ref="C87:E87"/>
    <mergeCell ref="F87:I87"/>
    <mergeCell ref="J87:M87"/>
    <mergeCell ref="N87:Q87"/>
    <mergeCell ref="S87:V87"/>
    <mergeCell ref="C88:E88"/>
    <mergeCell ref="F88:I88"/>
    <mergeCell ref="J88:M88"/>
    <mergeCell ref="N88:Q88"/>
    <mergeCell ref="S88:V88"/>
    <mergeCell ref="C89:E89"/>
    <mergeCell ref="F89:I89"/>
    <mergeCell ref="J89:M89"/>
    <mergeCell ref="N89:Q89"/>
    <mergeCell ref="S89:V89"/>
    <mergeCell ref="B90:V90"/>
    <mergeCell ref="C91:E91"/>
    <mergeCell ref="F91:I91"/>
    <mergeCell ref="J91:M91"/>
    <mergeCell ref="N91:Q91"/>
    <mergeCell ref="S91:V91"/>
    <mergeCell ref="C92:E92"/>
    <mergeCell ref="F92:I92"/>
    <mergeCell ref="J92:M92"/>
    <mergeCell ref="N92:Q92"/>
    <mergeCell ref="S92:V92"/>
    <mergeCell ref="C93:E93"/>
    <mergeCell ref="F93:I93"/>
    <mergeCell ref="J93:M93"/>
    <mergeCell ref="N93:Q93"/>
    <mergeCell ref="S93:V93"/>
    <mergeCell ref="C94:E94"/>
    <mergeCell ref="F94:I94"/>
    <mergeCell ref="J94:M94"/>
    <mergeCell ref="N94:Q94"/>
    <mergeCell ref="S94:V94"/>
    <mergeCell ref="A95:A96"/>
    <mergeCell ref="B95:V96"/>
    <mergeCell ref="C97:E97"/>
    <mergeCell ref="F97:I97"/>
    <mergeCell ref="J97:M97"/>
    <mergeCell ref="N97:Q97"/>
    <mergeCell ref="S97:V97"/>
    <mergeCell ref="C98:E98"/>
    <mergeCell ref="F98:I98"/>
    <mergeCell ref="J98:M98"/>
    <mergeCell ref="N98:Q98"/>
    <mergeCell ref="S98:V98"/>
    <mergeCell ref="C99:E99"/>
    <mergeCell ref="F99:I99"/>
    <mergeCell ref="J99:M99"/>
    <mergeCell ref="N99:Q99"/>
    <mergeCell ref="S99:V99"/>
    <mergeCell ref="C100:E100"/>
    <mergeCell ref="F100:I100"/>
    <mergeCell ref="J100:M100"/>
    <mergeCell ref="N100:Q100"/>
    <mergeCell ref="S100:V100"/>
    <mergeCell ref="C101:E101"/>
    <mergeCell ref="F101:I101"/>
    <mergeCell ref="J101:M101"/>
    <mergeCell ref="N101:Q101"/>
    <mergeCell ref="S101:V101"/>
    <mergeCell ref="C102:E102"/>
    <mergeCell ref="F102:I102"/>
    <mergeCell ref="J102:M102"/>
    <mergeCell ref="N102:Q102"/>
    <mergeCell ref="S102:V102"/>
    <mergeCell ref="C103:E103"/>
    <mergeCell ref="F103:I103"/>
    <mergeCell ref="J103:M103"/>
    <mergeCell ref="N103:Q103"/>
    <mergeCell ref="S103:V103"/>
    <mergeCell ref="C104:E104"/>
    <mergeCell ref="F104:I104"/>
    <mergeCell ref="J104:M104"/>
    <mergeCell ref="N104:Q104"/>
    <mergeCell ref="S104:V104"/>
    <mergeCell ref="C105:E105"/>
    <mergeCell ref="F105:I105"/>
    <mergeCell ref="J105:M105"/>
    <mergeCell ref="N105:Q105"/>
    <mergeCell ref="S105:V105"/>
    <mergeCell ref="C106:E106"/>
    <mergeCell ref="F106:I106"/>
    <mergeCell ref="J106:M106"/>
    <mergeCell ref="N106:Q106"/>
    <mergeCell ref="S106:V106"/>
    <mergeCell ref="C107:E107"/>
    <mergeCell ref="F107:I107"/>
    <mergeCell ref="J107:M107"/>
    <mergeCell ref="N107:Q107"/>
    <mergeCell ref="S107:V107"/>
    <mergeCell ref="C108:E108"/>
    <mergeCell ref="F108:I108"/>
    <mergeCell ref="J108:M108"/>
    <mergeCell ref="N108:Q108"/>
    <mergeCell ref="S108:V108"/>
    <mergeCell ref="C109:E109"/>
    <mergeCell ref="F109:I109"/>
    <mergeCell ref="J109:M109"/>
    <mergeCell ref="N109:Q109"/>
    <mergeCell ref="S109:V109"/>
    <mergeCell ref="B110:V110"/>
    <mergeCell ref="C111:E111"/>
    <mergeCell ref="F111:I111"/>
    <mergeCell ref="J111:M111"/>
    <mergeCell ref="N111:Q111"/>
    <mergeCell ref="S111:V111"/>
    <mergeCell ref="C112:E112"/>
    <mergeCell ref="F112:I112"/>
    <mergeCell ref="J112:M112"/>
    <mergeCell ref="N112:Q112"/>
    <mergeCell ref="S112:V112"/>
    <mergeCell ref="C113:E113"/>
    <mergeCell ref="F113:I113"/>
    <mergeCell ref="J113:M113"/>
    <mergeCell ref="N113:Q113"/>
    <mergeCell ref="S113:V113"/>
    <mergeCell ref="C114:E114"/>
    <mergeCell ref="F114:I114"/>
    <mergeCell ref="J114:M114"/>
    <mergeCell ref="N114:Q114"/>
    <mergeCell ref="S114:V114"/>
    <mergeCell ref="C115:E115"/>
    <mergeCell ref="F115:I115"/>
    <mergeCell ref="J115:M115"/>
    <mergeCell ref="N115:Q115"/>
    <mergeCell ref="S115:V115"/>
    <mergeCell ref="C116:E116"/>
    <mergeCell ref="F116:I116"/>
    <mergeCell ref="J116:M116"/>
    <mergeCell ref="N116:Q116"/>
    <mergeCell ref="S116:V116"/>
    <mergeCell ref="C117:E117"/>
    <mergeCell ref="F117:I117"/>
    <mergeCell ref="J117:M117"/>
    <mergeCell ref="N117:Q117"/>
    <mergeCell ref="S117:V117"/>
    <mergeCell ref="C118:E118"/>
    <mergeCell ref="F118:I118"/>
    <mergeCell ref="J118:M118"/>
    <mergeCell ref="N118:Q118"/>
    <mergeCell ref="S118:V118"/>
    <mergeCell ref="C119:E119"/>
    <mergeCell ref="F119:I119"/>
    <mergeCell ref="J119:M119"/>
    <mergeCell ref="N119:R119"/>
    <mergeCell ref="S119:V119"/>
    <mergeCell ref="C120:E120"/>
    <mergeCell ref="F120:I120"/>
    <mergeCell ref="J120:M120"/>
    <mergeCell ref="N120:R120"/>
    <mergeCell ref="S120:V120"/>
    <mergeCell ref="C121:E121"/>
    <mergeCell ref="F121:I121"/>
    <mergeCell ref="J121:M121"/>
    <mergeCell ref="N121:Q121"/>
    <mergeCell ref="S121:V121"/>
    <mergeCell ref="C122:E122"/>
    <mergeCell ref="F122:I122"/>
    <mergeCell ref="J122:M122"/>
    <mergeCell ref="N122:Q122"/>
    <mergeCell ref="S122:V122"/>
    <mergeCell ref="C123:E123"/>
    <mergeCell ref="F123:I123"/>
    <mergeCell ref="J123:M123"/>
    <mergeCell ref="N123:Q123"/>
    <mergeCell ref="S123:V123"/>
    <mergeCell ref="C124:E124"/>
    <mergeCell ref="F124:I124"/>
    <mergeCell ref="J124:M124"/>
    <mergeCell ref="N124:Q124"/>
    <mergeCell ref="S124:V124"/>
    <mergeCell ref="C125:E125"/>
    <mergeCell ref="F125:I125"/>
    <mergeCell ref="J125:M125"/>
    <mergeCell ref="N125:Q125"/>
    <mergeCell ref="S125:V125"/>
    <mergeCell ref="C126:E126"/>
    <mergeCell ref="F126:I126"/>
    <mergeCell ref="J126:M126"/>
    <mergeCell ref="N126:Q126"/>
    <mergeCell ref="S126:V126"/>
    <mergeCell ref="C127:E127"/>
    <mergeCell ref="F127:I127"/>
    <mergeCell ref="J127:M127"/>
    <mergeCell ref="N127:Q127"/>
    <mergeCell ref="S127:V127"/>
    <mergeCell ref="C128:E128"/>
    <mergeCell ref="F128:I128"/>
    <mergeCell ref="J128:M128"/>
    <mergeCell ref="N128:Q128"/>
    <mergeCell ref="S128:V128"/>
    <mergeCell ref="C129:E129"/>
    <mergeCell ref="F129:I129"/>
    <mergeCell ref="J129:M129"/>
    <mergeCell ref="N129:R129"/>
    <mergeCell ref="S129:V129"/>
    <mergeCell ref="C130:E130"/>
    <mergeCell ref="F130:I130"/>
    <mergeCell ref="J130:M130"/>
    <mergeCell ref="N130:R130"/>
    <mergeCell ref="S130:V130"/>
    <mergeCell ref="C131:E131"/>
    <mergeCell ref="F131:I131"/>
    <mergeCell ref="J131:M131"/>
    <mergeCell ref="N131:Q131"/>
    <mergeCell ref="S131:V131"/>
    <mergeCell ref="C132:E132"/>
    <mergeCell ref="F132:I132"/>
    <mergeCell ref="J132:M132"/>
    <mergeCell ref="N132:Q132"/>
    <mergeCell ref="S132:V132"/>
    <mergeCell ref="C133:E133"/>
    <mergeCell ref="F133:I133"/>
    <mergeCell ref="J133:M133"/>
    <mergeCell ref="N133:Q133"/>
    <mergeCell ref="S133:V133"/>
    <mergeCell ref="C134:E134"/>
    <mergeCell ref="F134:I134"/>
    <mergeCell ref="J134:M134"/>
    <mergeCell ref="N134:Q134"/>
    <mergeCell ref="S134:V134"/>
    <mergeCell ref="C135:E135"/>
    <mergeCell ref="F135:I135"/>
    <mergeCell ref="J135:M135"/>
    <mergeCell ref="N135:Q135"/>
    <mergeCell ref="S135:V135"/>
    <mergeCell ref="C136:E136"/>
    <mergeCell ref="F136:I136"/>
    <mergeCell ref="J136:M136"/>
    <mergeCell ref="N136:Q136"/>
    <mergeCell ref="S136:V136"/>
    <mergeCell ref="C137:E137"/>
    <mergeCell ref="F137:I137"/>
    <mergeCell ref="J137:M137"/>
    <mergeCell ref="N137:Q137"/>
    <mergeCell ref="S137:V137"/>
    <mergeCell ref="C138:E138"/>
    <mergeCell ref="F138:I138"/>
    <mergeCell ref="J138:M138"/>
    <mergeCell ref="N138:Q138"/>
    <mergeCell ref="S138:V138"/>
    <mergeCell ref="C139:E139"/>
    <mergeCell ref="F139:I139"/>
    <mergeCell ref="J139:M139"/>
    <mergeCell ref="N139:Q139"/>
    <mergeCell ref="S139:V139"/>
    <mergeCell ref="C140:E140"/>
    <mergeCell ref="F140:I140"/>
    <mergeCell ref="J140:M140"/>
    <mergeCell ref="N140:Q140"/>
    <mergeCell ref="S140:V140"/>
    <mergeCell ref="C141:E141"/>
    <mergeCell ref="F141:I141"/>
    <mergeCell ref="J141:M141"/>
    <mergeCell ref="N141:Q141"/>
    <mergeCell ref="S141:V141"/>
    <mergeCell ref="C142:E142"/>
    <mergeCell ref="F142:I142"/>
    <mergeCell ref="J142:M142"/>
    <mergeCell ref="N142:Q142"/>
    <mergeCell ref="S142:V142"/>
    <mergeCell ref="C143:E143"/>
    <mergeCell ref="F143:I143"/>
    <mergeCell ref="J143:M143"/>
    <mergeCell ref="N143:Q143"/>
    <mergeCell ref="S143:V143"/>
    <mergeCell ref="C144:E144"/>
    <mergeCell ref="F144:I144"/>
    <mergeCell ref="J144:M144"/>
    <mergeCell ref="N144:Q144"/>
    <mergeCell ref="S144:V144"/>
    <mergeCell ref="C145:E145"/>
    <mergeCell ref="F145:I145"/>
    <mergeCell ref="J145:M145"/>
    <mergeCell ref="N145:Q145"/>
    <mergeCell ref="S145:V145"/>
    <mergeCell ref="C146:E146"/>
    <mergeCell ref="F146:I146"/>
    <mergeCell ref="J146:M146"/>
    <mergeCell ref="N146:Q146"/>
    <mergeCell ref="S146:V146"/>
    <mergeCell ref="A147:I147"/>
    <mergeCell ref="C148:E148"/>
    <mergeCell ref="F148:I148"/>
    <mergeCell ref="J148:M148"/>
    <mergeCell ref="N148:Q148"/>
    <mergeCell ref="S148:V148"/>
    <mergeCell ref="C149:E149"/>
    <mergeCell ref="F149:I149"/>
    <mergeCell ref="J149:M149"/>
    <mergeCell ref="N149:Q149"/>
    <mergeCell ref="S149:V149"/>
    <mergeCell ref="C150:E150"/>
    <mergeCell ref="F150:I150"/>
    <mergeCell ref="J150:M150"/>
    <mergeCell ref="N150:Q150"/>
    <mergeCell ref="S150:V150"/>
    <mergeCell ref="C151:E151"/>
    <mergeCell ref="F151:I151"/>
    <mergeCell ref="J151:M151"/>
    <mergeCell ref="N151:Q151"/>
    <mergeCell ref="S151:V151"/>
    <mergeCell ref="C152:E152"/>
    <mergeCell ref="F152:I152"/>
    <mergeCell ref="J152:M152"/>
    <mergeCell ref="N152:Q152"/>
    <mergeCell ref="S152:V152"/>
    <mergeCell ref="C153:E153"/>
    <mergeCell ref="F153:I153"/>
    <mergeCell ref="J153:M153"/>
    <mergeCell ref="N153:Q153"/>
    <mergeCell ref="S153:V153"/>
    <mergeCell ref="C154:E154"/>
    <mergeCell ref="F154:I154"/>
    <mergeCell ref="J154:M154"/>
    <mergeCell ref="N154:Q154"/>
    <mergeCell ref="S154:V154"/>
    <mergeCell ref="C155:E155"/>
    <mergeCell ref="F155:I155"/>
    <mergeCell ref="J155:M155"/>
    <mergeCell ref="N155:Q155"/>
    <mergeCell ref="S155:V155"/>
    <mergeCell ref="C156:E156"/>
    <mergeCell ref="F156:I156"/>
    <mergeCell ref="J156:M156"/>
    <mergeCell ref="N156:Q156"/>
    <mergeCell ref="S156:V156"/>
    <mergeCell ref="B157:V157"/>
    <mergeCell ref="C158:E158"/>
    <mergeCell ref="F158:I158"/>
    <mergeCell ref="J158:M158"/>
    <mergeCell ref="N158:Q158"/>
    <mergeCell ref="S158:V158"/>
    <mergeCell ref="C159:E159"/>
    <mergeCell ref="F159:I159"/>
    <mergeCell ref="J159:M159"/>
    <mergeCell ref="N159:Q159"/>
    <mergeCell ref="S159:V159"/>
    <mergeCell ref="C160:E160"/>
    <mergeCell ref="F160:I160"/>
    <mergeCell ref="J160:M160"/>
    <mergeCell ref="N160:Q160"/>
    <mergeCell ref="S160:V160"/>
    <mergeCell ref="B161:V161"/>
    <mergeCell ref="C162:E162"/>
    <mergeCell ref="F162:I162"/>
    <mergeCell ref="J162:M162"/>
    <mergeCell ref="N162:Q162"/>
    <mergeCell ref="S162:V162"/>
    <mergeCell ref="C163:E163"/>
    <mergeCell ref="F163:I163"/>
    <mergeCell ref="J163:M163"/>
    <mergeCell ref="N163:Q163"/>
    <mergeCell ref="S163:V163"/>
    <mergeCell ref="C164:E164"/>
    <mergeCell ref="F164:I164"/>
    <mergeCell ref="J164:M164"/>
    <mergeCell ref="N164:R164"/>
    <mergeCell ref="S164:V164"/>
    <mergeCell ref="C165:E165"/>
    <mergeCell ref="F165:I165"/>
    <mergeCell ref="J165:M165"/>
    <mergeCell ref="N165:R165"/>
    <mergeCell ref="S165:V165"/>
    <mergeCell ref="C166:E166"/>
    <mergeCell ref="F166:I166"/>
    <mergeCell ref="J166:M166"/>
    <mergeCell ref="N166:R166"/>
    <mergeCell ref="S166:V166"/>
    <mergeCell ref="C167:E167"/>
    <mergeCell ref="F167:I167"/>
    <mergeCell ref="J167:M167"/>
    <mergeCell ref="N167:R167"/>
    <mergeCell ref="S167:V167"/>
    <mergeCell ref="C168:E168"/>
    <mergeCell ref="F168:I168"/>
    <mergeCell ref="J168:M168"/>
    <mergeCell ref="N168:R168"/>
    <mergeCell ref="S168:V168"/>
    <mergeCell ref="C169:E169"/>
    <mergeCell ref="F169:I169"/>
    <mergeCell ref="J169:M169"/>
    <mergeCell ref="N169:R169"/>
    <mergeCell ref="S169:V169"/>
    <mergeCell ref="C170:E170"/>
    <mergeCell ref="F170:I170"/>
    <mergeCell ref="J170:M170"/>
    <mergeCell ref="N170:R170"/>
    <mergeCell ref="S170:V170"/>
    <mergeCell ref="C171:E171"/>
    <mergeCell ref="F171:I171"/>
    <mergeCell ref="J171:M171"/>
    <mergeCell ref="N171:R171"/>
    <mergeCell ref="S171:V171"/>
    <mergeCell ref="C172:E172"/>
    <mergeCell ref="F172:I172"/>
    <mergeCell ref="J172:M172"/>
    <mergeCell ref="N172:R172"/>
    <mergeCell ref="S172:V172"/>
    <mergeCell ref="B173:V173"/>
    <mergeCell ref="C174:E174"/>
    <mergeCell ref="F174:I174"/>
    <mergeCell ref="J174:M174"/>
    <mergeCell ref="N174:Q174"/>
    <mergeCell ref="S174:V174"/>
    <mergeCell ref="C175:E175"/>
    <mergeCell ref="F175:I175"/>
    <mergeCell ref="J175:M175"/>
    <mergeCell ref="N175:Q175"/>
    <mergeCell ref="S175:V175"/>
    <mergeCell ref="C176:E176"/>
    <mergeCell ref="F176:I176"/>
    <mergeCell ref="J176:M176"/>
    <mergeCell ref="N176:Q176"/>
    <mergeCell ref="S176:V176"/>
    <mergeCell ref="C177:E177"/>
    <mergeCell ref="F177:I177"/>
    <mergeCell ref="J177:M177"/>
    <mergeCell ref="N177:Q177"/>
    <mergeCell ref="S177:V177"/>
    <mergeCell ref="C178:E178"/>
    <mergeCell ref="F178:I178"/>
    <mergeCell ref="J178:M178"/>
    <mergeCell ref="N178:Q178"/>
    <mergeCell ref="S178:V178"/>
    <mergeCell ref="C179:E179"/>
    <mergeCell ref="F179:I179"/>
    <mergeCell ref="J179:M179"/>
    <mergeCell ref="N179:R179"/>
    <mergeCell ref="S179:V179"/>
    <mergeCell ref="C180:E180"/>
    <mergeCell ref="F180:I180"/>
    <mergeCell ref="J180:M180"/>
    <mergeCell ref="N180:R180"/>
    <mergeCell ref="S180:V180"/>
    <mergeCell ref="C181:E181"/>
    <mergeCell ref="F181:I181"/>
    <mergeCell ref="J181:M181"/>
    <mergeCell ref="N181:R181"/>
    <mergeCell ref="S181:V181"/>
    <mergeCell ref="C182:E182"/>
    <mergeCell ref="F182:I182"/>
    <mergeCell ref="J182:M182"/>
    <mergeCell ref="N182:R182"/>
    <mergeCell ref="S182:V182"/>
    <mergeCell ref="C183:E183"/>
    <mergeCell ref="F183:I183"/>
    <mergeCell ref="J183:M183"/>
    <mergeCell ref="N183:R183"/>
    <mergeCell ref="S183:V183"/>
    <mergeCell ref="C184:E184"/>
    <mergeCell ref="F184:I184"/>
    <mergeCell ref="J184:M184"/>
    <mergeCell ref="N184:R184"/>
    <mergeCell ref="S184:V184"/>
    <mergeCell ref="C185:E185"/>
    <mergeCell ref="F185:I185"/>
    <mergeCell ref="J185:M185"/>
    <mergeCell ref="N185:R185"/>
    <mergeCell ref="S185:V185"/>
    <mergeCell ref="C186:E186"/>
    <mergeCell ref="F186:I186"/>
    <mergeCell ref="J186:M186"/>
    <mergeCell ref="N186:R186"/>
    <mergeCell ref="S186:V186"/>
    <mergeCell ref="C187:E187"/>
    <mergeCell ref="F187:I187"/>
    <mergeCell ref="J187:M187"/>
    <mergeCell ref="N187:R187"/>
    <mergeCell ref="S187:V187"/>
    <mergeCell ref="C188:E188"/>
    <mergeCell ref="F188:I188"/>
    <mergeCell ref="J188:M188"/>
    <mergeCell ref="N188:R188"/>
    <mergeCell ref="S188:V188"/>
    <mergeCell ref="C189:E189"/>
    <mergeCell ref="F189:I189"/>
    <mergeCell ref="J189:M189"/>
    <mergeCell ref="N189:Q189"/>
    <mergeCell ref="S189:V189"/>
    <mergeCell ref="C190:E190"/>
    <mergeCell ref="F190:I190"/>
    <mergeCell ref="J190:M190"/>
    <mergeCell ref="N190:Q190"/>
    <mergeCell ref="S190:V190"/>
    <mergeCell ref="C191:E191"/>
    <mergeCell ref="F191:I191"/>
    <mergeCell ref="J191:M191"/>
    <mergeCell ref="N191:Q191"/>
    <mergeCell ref="S191:V191"/>
    <mergeCell ref="C192:E192"/>
    <mergeCell ref="F192:I192"/>
    <mergeCell ref="J192:M192"/>
    <mergeCell ref="N192:Q192"/>
    <mergeCell ref="S192:V192"/>
    <mergeCell ref="C193:E193"/>
    <mergeCell ref="F193:I193"/>
    <mergeCell ref="J193:M193"/>
    <mergeCell ref="N193:Q193"/>
    <mergeCell ref="S193:V193"/>
    <mergeCell ref="C194:E194"/>
    <mergeCell ref="F194:I194"/>
    <mergeCell ref="J194:M194"/>
    <mergeCell ref="N194:Q194"/>
    <mergeCell ref="S194:V194"/>
    <mergeCell ref="C195:E195"/>
    <mergeCell ref="F195:I195"/>
    <mergeCell ref="J195:M195"/>
    <mergeCell ref="N195:Q195"/>
    <mergeCell ref="S195:V195"/>
    <mergeCell ref="C196:E196"/>
    <mergeCell ref="F196:I196"/>
    <mergeCell ref="J196:M196"/>
    <mergeCell ref="N196:Q196"/>
    <mergeCell ref="S196:V196"/>
    <mergeCell ref="C197:E197"/>
    <mergeCell ref="F197:I197"/>
    <mergeCell ref="J197:M197"/>
    <mergeCell ref="N197:Q197"/>
    <mergeCell ref="S197:V197"/>
    <mergeCell ref="C198:E198"/>
    <mergeCell ref="F198:I198"/>
    <mergeCell ref="J198:M198"/>
    <mergeCell ref="N198:Q198"/>
    <mergeCell ref="S198:V198"/>
    <mergeCell ref="C199:E199"/>
    <mergeCell ref="F199:I199"/>
    <mergeCell ref="J199:M199"/>
    <mergeCell ref="N199:Q199"/>
    <mergeCell ref="S199:V199"/>
    <mergeCell ref="C200:E200"/>
    <mergeCell ref="F200:I200"/>
    <mergeCell ref="J200:M200"/>
    <mergeCell ref="N200:Q200"/>
    <mergeCell ref="S200:V200"/>
    <mergeCell ref="C201:E201"/>
    <mergeCell ref="F201:I201"/>
    <mergeCell ref="J201:M201"/>
    <mergeCell ref="N201:Q201"/>
    <mergeCell ref="S201:V201"/>
    <mergeCell ref="B202:V202"/>
    <mergeCell ref="C203:E203"/>
    <mergeCell ref="F203:I203"/>
    <mergeCell ref="J203:M203"/>
    <mergeCell ref="N203:Q203"/>
    <mergeCell ref="S203:V203"/>
    <mergeCell ref="C204:E204"/>
    <mergeCell ref="F204:I204"/>
    <mergeCell ref="J204:M204"/>
    <mergeCell ref="N204:Q204"/>
    <mergeCell ref="S204:V204"/>
    <mergeCell ref="C205:E205"/>
    <mergeCell ref="F205:I205"/>
    <mergeCell ref="J205:M205"/>
    <mergeCell ref="N205:Q205"/>
    <mergeCell ref="S205:V205"/>
    <mergeCell ref="C206:E206"/>
    <mergeCell ref="F206:I206"/>
    <mergeCell ref="J206:M206"/>
    <mergeCell ref="N206:Q206"/>
    <mergeCell ref="S206:V206"/>
    <mergeCell ref="C207:E207"/>
    <mergeCell ref="F207:I207"/>
    <mergeCell ref="J207:M207"/>
    <mergeCell ref="N207:Q207"/>
    <mergeCell ref="S207:V207"/>
    <mergeCell ref="C208:E208"/>
    <mergeCell ref="F208:I208"/>
    <mergeCell ref="J208:M208"/>
    <mergeCell ref="N208:Q208"/>
    <mergeCell ref="S208:V208"/>
    <mergeCell ref="C209:E209"/>
    <mergeCell ref="F209:I209"/>
    <mergeCell ref="J209:M209"/>
    <mergeCell ref="N209:Q209"/>
    <mergeCell ref="S209:V209"/>
    <mergeCell ref="C210:E210"/>
    <mergeCell ref="F210:I210"/>
    <mergeCell ref="J210:M210"/>
    <mergeCell ref="N210:Q210"/>
    <mergeCell ref="S210:V210"/>
    <mergeCell ref="B211:V211"/>
    <mergeCell ref="C212:E212"/>
    <mergeCell ref="F212:I212"/>
    <mergeCell ref="J212:M212"/>
    <mergeCell ref="N212:Q212"/>
    <mergeCell ref="S212:V212"/>
    <mergeCell ref="C213:E213"/>
    <mergeCell ref="F213:I213"/>
    <mergeCell ref="J213:M213"/>
    <mergeCell ref="N213:Q213"/>
    <mergeCell ref="S213:V213"/>
    <mergeCell ref="C214:E214"/>
    <mergeCell ref="F214:I214"/>
    <mergeCell ref="J214:M214"/>
    <mergeCell ref="N214:Q214"/>
    <mergeCell ref="S214:V214"/>
    <mergeCell ref="C215:E215"/>
    <mergeCell ref="F215:I215"/>
    <mergeCell ref="J215:M215"/>
    <mergeCell ref="N215:Q215"/>
    <mergeCell ref="S215:V215"/>
    <mergeCell ref="C216:E216"/>
    <mergeCell ref="F216:I216"/>
    <mergeCell ref="J216:M216"/>
    <mergeCell ref="N216:Q216"/>
    <mergeCell ref="S216:V216"/>
    <mergeCell ref="C217:E217"/>
    <mergeCell ref="F217:I217"/>
    <mergeCell ref="J217:M217"/>
    <mergeCell ref="N217:Q217"/>
    <mergeCell ref="S217:V217"/>
    <mergeCell ref="C218:E218"/>
    <mergeCell ref="F218:I218"/>
    <mergeCell ref="J218:M218"/>
    <mergeCell ref="N218:Q218"/>
    <mergeCell ref="S218:V218"/>
    <mergeCell ref="C219:E219"/>
    <mergeCell ref="F219:I219"/>
    <mergeCell ref="J219:M219"/>
    <mergeCell ref="N219:Q219"/>
    <mergeCell ref="S219:V219"/>
    <mergeCell ref="A220:V220"/>
    <mergeCell ref="A222:A223"/>
    <mergeCell ref="B222:D223"/>
    <mergeCell ref="E222:V222"/>
    <mergeCell ref="E223:G223"/>
    <mergeCell ref="H223:I223"/>
    <mergeCell ref="J223:K223"/>
    <mergeCell ref="L223:O223"/>
    <mergeCell ref="P223:S223"/>
    <mergeCell ref="T223:V223"/>
    <mergeCell ref="A224:A243"/>
    <mergeCell ref="B224:D224"/>
    <mergeCell ref="F224:G224"/>
    <mergeCell ref="L224:N224"/>
    <mergeCell ref="P224:R224"/>
    <mergeCell ref="T224:U224"/>
    <mergeCell ref="B225:D225"/>
    <mergeCell ref="F225:G225"/>
    <mergeCell ref="L225:N225"/>
    <mergeCell ref="P225:R225"/>
    <mergeCell ref="T225:U225"/>
    <mergeCell ref="B226:D226"/>
    <mergeCell ref="F226:G226"/>
    <mergeCell ref="L226:N226"/>
    <mergeCell ref="P226:R226"/>
    <mergeCell ref="T226:U226"/>
    <mergeCell ref="B227:D227"/>
    <mergeCell ref="F227:G227"/>
    <mergeCell ref="L227:N227"/>
    <mergeCell ref="P227:R227"/>
    <mergeCell ref="T227:U227"/>
    <mergeCell ref="B228:D228"/>
    <mergeCell ref="F228:G228"/>
    <mergeCell ref="L228:N228"/>
    <mergeCell ref="P228:R228"/>
    <mergeCell ref="T228:U228"/>
    <mergeCell ref="B229:D229"/>
    <mergeCell ref="F229:G229"/>
    <mergeCell ref="L229:N229"/>
    <mergeCell ref="P229:R229"/>
    <mergeCell ref="T229:U229"/>
    <mergeCell ref="B230:D230"/>
    <mergeCell ref="F230:G230"/>
    <mergeCell ref="L230:N230"/>
    <mergeCell ref="P230:R230"/>
    <mergeCell ref="T230:U230"/>
    <mergeCell ref="B231:D231"/>
    <mergeCell ref="F231:G231"/>
    <mergeCell ref="L231:N231"/>
    <mergeCell ref="P231:R231"/>
    <mergeCell ref="T231:U231"/>
    <mergeCell ref="B232:D232"/>
    <mergeCell ref="F232:G232"/>
    <mergeCell ref="L232:N232"/>
    <mergeCell ref="P232:R232"/>
    <mergeCell ref="T232:U232"/>
    <mergeCell ref="B233:D233"/>
    <mergeCell ref="F233:G233"/>
    <mergeCell ref="L233:N233"/>
    <mergeCell ref="P233:R233"/>
    <mergeCell ref="T233:U233"/>
    <mergeCell ref="B234:D234"/>
    <mergeCell ref="F234:G234"/>
    <mergeCell ref="L234:N234"/>
    <mergeCell ref="P234:R234"/>
    <mergeCell ref="T234:U234"/>
    <mergeCell ref="B235:D235"/>
    <mergeCell ref="F235:G235"/>
    <mergeCell ref="L235:N235"/>
    <mergeCell ref="P235:R235"/>
    <mergeCell ref="T235:U235"/>
    <mergeCell ref="B236:D236"/>
    <mergeCell ref="F236:G236"/>
    <mergeCell ref="L236:N236"/>
    <mergeCell ref="P236:R236"/>
    <mergeCell ref="T236:U236"/>
    <mergeCell ref="B237:D237"/>
    <mergeCell ref="F237:G237"/>
    <mergeCell ref="L237:N237"/>
    <mergeCell ref="P237:R237"/>
    <mergeCell ref="T237:U237"/>
    <mergeCell ref="B238:D238"/>
    <mergeCell ref="F238:G238"/>
    <mergeCell ref="L238:N238"/>
    <mergeCell ref="P238:R238"/>
    <mergeCell ref="T238:U238"/>
    <mergeCell ref="B239:D239"/>
    <mergeCell ref="F239:G239"/>
    <mergeCell ref="L239:N239"/>
    <mergeCell ref="P239:R239"/>
    <mergeCell ref="T239:U239"/>
    <mergeCell ref="B240:D240"/>
    <mergeCell ref="F240:G240"/>
    <mergeCell ref="L240:N240"/>
    <mergeCell ref="P240:R240"/>
    <mergeCell ref="T240:U240"/>
    <mergeCell ref="B241:D241"/>
    <mergeCell ref="F241:G241"/>
    <mergeCell ref="L241:N241"/>
    <mergeCell ref="P241:R241"/>
    <mergeCell ref="T241:U241"/>
    <mergeCell ref="B242:D242"/>
    <mergeCell ref="F242:G242"/>
    <mergeCell ref="L242:N242"/>
    <mergeCell ref="P242:R242"/>
    <mergeCell ref="T242:U242"/>
    <mergeCell ref="B243:D243"/>
    <mergeCell ref="F243:G243"/>
    <mergeCell ref="L243:N243"/>
    <mergeCell ref="P243:R243"/>
    <mergeCell ref="T243:U243"/>
    <mergeCell ref="A244:V244"/>
    <mergeCell ref="B245:C245"/>
    <mergeCell ref="D245:H245"/>
    <mergeCell ref="I245:L245"/>
    <mergeCell ref="M245:P245"/>
    <mergeCell ref="Q245:V245"/>
    <mergeCell ref="B246:C246"/>
    <mergeCell ref="D246:H246"/>
    <mergeCell ref="I246:L246"/>
    <mergeCell ref="M246:N246"/>
    <mergeCell ref="O246:P246"/>
    <mergeCell ref="Q246:V246"/>
    <mergeCell ref="B247:C247"/>
    <mergeCell ref="D247:H247"/>
    <mergeCell ref="I247:L247"/>
    <mergeCell ref="M247:N247"/>
    <mergeCell ref="O247:P247"/>
    <mergeCell ref="Q247:V247"/>
    <mergeCell ref="B248:C248"/>
    <mergeCell ref="D248:H248"/>
    <mergeCell ref="I248:L248"/>
    <mergeCell ref="M248:N248"/>
    <mergeCell ref="O248:P248"/>
    <mergeCell ref="Q248:V248"/>
    <mergeCell ref="B249:C249"/>
    <mergeCell ref="D249:H249"/>
    <mergeCell ref="I249:L249"/>
    <mergeCell ref="M249:N249"/>
    <mergeCell ref="O249:P249"/>
    <mergeCell ref="Q249:V249"/>
    <mergeCell ref="A250:V250"/>
    <mergeCell ref="A251:V251"/>
    <mergeCell ref="A252:V252"/>
    <mergeCell ref="B253:J253"/>
    <mergeCell ref="K253:N253"/>
    <mergeCell ref="O253:T253"/>
    <mergeCell ref="U253:V253"/>
    <mergeCell ref="B254:J254"/>
    <mergeCell ref="K254:N254"/>
    <mergeCell ref="O254:T254"/>
    <mergeCell ref="U254:V254"/>
    <mergeCell ref="B255:J255"/>
    <mergeCell ref="K255:N255"/>
    <mergeCell ref="O255:T255"/>
    <mergeCell ref="U255:V255"/>
    <mergeCell ref="B256:J256"/>
    <mergeCell ref="K256:N256"/>
    <mergeCell ref="O256:R256"/>
    <mergeCell ref="S256:T256"/>
    <mergeCell ref="U256:V256"/>
    <mergeCell ref="B257:J257"/>
    <mergeCell ref="K257:N257"/>
    <mergeCell ref="O257:R257"/>
    <mergeCell ref="S257:T257"/>
    <mergeCell ref="U257:V257"/>
    <mergeCell ref="B258:J258"/>
    <mergeCell ref="K258:N258"/>
    <mergeCell ref="O258:R258"/>
    <mergeCell ref="S258:T258"/>
    <mergeCell ref="U258:V258"/>
    <mergeCell ref="A259:V259"/>
    <mergeCell ref="B260:N260"/>
    <mergeCell ref="O260:T260"/>
    <mergeCell ref="U260:V260"/>
    <mergeCell ref="B261:N261"/>
    <mergeCell ref="O261:T261"/>
    <mergeCell ref="U261:V261"/>
    <mergeCell ref="B262:N262"/>
    <mergeCell ref="O262:T262"/>
    <mergeCell ref="U262:V262"/>
    <mergeCell ref="B263:N263"/>
    <mergeCell ref="O263:T263"/>
    <mergeCell ref="U263:V263"/>
    <mergeCell ref="B264:N264"/>
    <mergeCell ref="O264:T264"/>
    <mergeCell ref="U264:V264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Karabutova</dc:creator>
  <cp:keywords/>
  <dc:description/>
  <cp:lastModifiedBy/>
  <cp:lastPrinted>2017-08-03T08:55:27Z</cp:lastPrinted>
  <dcterms:created xsi:type="dcterms:W3CDTF">2013-01-23T12:18:57Z</dcterms:created>
  <dcterms:modified xsi:type="dcterms:W3CDTF">2021-03-31T09:13:30Z</dcterms:modified>
  <cp:category/>
  <cp:version/>
  <cp:contentType/>
  <cp:contentStatus/>
  <cp:revision>1</cp:revision>
</cp:coreProperties>
</file>