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</sheets>
  <definedNames>
    <definedName name="_xlnm.Print_Area" localSheetId="0">'Table 1'!$A$1:$I$243</definedName>
    <definedName name="_xlnm.Print_Area" localSheetId="0">'Table 1'!$A$1:$I$243</definedName>
  </definedNames>
  <calcPr fullCalcOnLoad="1"/>
</workbook>
</file>

<file path=xl/sharedStrings.xml><?xml version="1.0" encoding="utf-8"?>
<sst xmlns="http://schemas.openxmlformats.org/spreadsheetml/2006/main" count="659" uniqueCount="306">
  <si>
    <t>ПРАЙС-ЛИСТ</t>
  </si>
  <si>
    <t>от 01.04.2021 г.</t>
  </si>
  <si>
    <t>Балансировочные клапаны БРОЕН</t>
  </si>
  <si>
    <t>отопление</t>
  </si>
  <si>
    <t>теплоснабжение</t>
  </si>
  <si>
    <t>холодоснабжение</t>
  </si>
  <si>
    <t>ГВС</t>
  </si>
  <si>
    <t>Ручные балансировочные клапаны</t>
  </si>
  <si>
    <t xml:space="preserve">Запорные клапаны БРОЕН Basic      </t>
  </si>
  <si>
    <t>Ручные запорные клапаны  со сливным краном для систем отопления, ГВС, тепло-, холодоснабжения;</t>
  </si>
  <si>
    <t>DN 15-50, РN 25  - резьбовое присоединение</t>
  </si>
  <si>
    <t>Tраб= -30...+135 оC</t>
  </si>
  <si>
    <t>Функции: отсечка, дренаж, подключение импульсной трубки.</t>
  </si>
  <si>
    <t>код</t>
  </si>
  <si>
    <t>DN</t>
  </si>
  <si>
    <t>Номер по каталогу</t>
  </si>
  <si>
    <t>Присоединение</t>
  </si>
  <si>
    <t>Kvs, м3/ч</t>
  </si>
  <si>
    <t>Руб. с НДС</t>
  </si>
  <si>
    <t>Руб. без НДС</t>
  </si>
  <si>
    <t>Срок поставки</t>
  </si>
  <si>
    <r>
      <t xml:space="preserve">Присоединения : </t>
    </r>
    <r>
      <rPr>
        <sz val="10"/>
        <rFont val="Arial"/>
        <family val="2"/>
      </rPr>
      <t>внутренняя резьба (корпус-латунь)</t>
    </r>
  </si>
  <si>
    <t>43490000-001003</t>
  </si>
  <si>
    <t>р/р</t>
  </si>
  <si>
    <t>Складская позиция</t>
  </si>
  <si>
    <t>44490000-001003</t>
  </si>
  <si>
    <t>45490000-001003</t>
  </si>
  <si>
    <t>46490000-001003</t>
  </si>
  <si>
    <t>47490000-001003</t>
  </si>
  <si>
    <t>48490000-001003</t>
  </si>
  <si>
    <t xml:space="preserve">Балансировочные клапаны БРОЕН V      </t>
  </si>
  <si>
    <t>Ручные балансировочные клапаны  с предварительной настройкой с измерительными ниппелями и сливным краном для систем отопления, ГВС, тепло-, холодоснабжения;</t>
  </si>
  <si>
    <t>DN 15-50, РN 16 - фланцевое присоединение</t>
  </si>
  <si>
    <t>Tраб= -30...+135оC</t>
  </si>
  <si>
    <t>Функции: отсечка, настройка расхода, измерение расхода, дренаж, подключение импульсной трубки.</t>
  </si>
  <si>
    <t>код 1с</t>
  </si>
  <si>
    <t>4351000S-001673</t>
  </si>
  <si>
    <t>4451000S-001673</t>
  </si>
  <si>
    <t>4551000S-001673</t>
  </si>
  <si>
    <t>4651000S-001673</t>
  </si>
  <si>
    <t>4751000S-001673</t>
  </si>
  <si>
    <t>4851000S-001673</t>
  </si>
  <si>
    <r>
      <t xml:space="preserve">Присоединения : </t>
    </r>
    <r>
      <rPr>
        <sz val="10"/>
        <rFont val="Arial"/>
        <family val="2"/>
      </rPr>
      <t>фланцы (корпус-латунь)</t>
    </r>
  </si>
  <si>
    <t>4351500S-001673</t>
  </si>
  <si>
    <t>ф/ф</t>
  </si>
  <si>
    <t>4451500S-001673</t>
  </si>
  <si>
    <t>4551500S-001673</t>
  </si>
  <si>
    <t>4651500S-001673</t>
  </si>
  <si>
    <t>4751500S-001673</t>
  </si>
  <si>
    <t>4851500S-001673</t>
  </si>
  <si>
    <t xml:space="preserve">Балансировочные клапаны БРОЕН V Без дренажа      </t>
  </si>
  <si>
    <t>Ручные балансировочные клапаны  с предварительной настройкой с измерительными ниппелями для систем отопления, ГВС, тепло-, холодоснабжения;</t>
  </si>
  <si>
    <t>Функции: отсечка, настройка расхода, измерение расхода.</t>
  </si>
  <si>
    <r>
      <t xml:space="preserve">Присоединения : </t>
    </r>
    <r>
      <rPr>
        <sz val="10"/>
        <color indexed="8"/>
        <rFont val="Arial"/>
        <family val="2"/>
      </rPr>
      <t>внутренняя резьба (корпус-латунь)</t>
    </r>
  </si>
  <si>
    <t>4351000S-001003</t>
  </si>
  <si>
    <t>4451000S-001003</t>
  </si>
  <si>
    <t>4551000S-001003</t>
  </si>
  <si>
    <t>4651000S-001003</t>
  </si>
  <si>
    <t>4751000S-001003</t>
  </si>
  <si>
    <t>4851000S-001003</t>
  </si>
  <si>
    <t>Балансировочные клапаны БРОЕН Venturi DRV</t>
  </si>
  <si>
    <t>Ручные балансировочные клапаны  с предварительной настройкой без измерительных ниппелей для систем отопления, ГВС, тепло-, холодоснабжения;</t>
  </si>
  <si>
    <t xml:space="preserve">DN 15-50, РN 25 - резьбовое присоединение 
DN 15-50, РN 25 - резьбовое присоединение 
DN 15-50, РN 25 - резьбовое присоединение 
</t>
  </si>
  <si>
    <t xml:space="preserve">DN 15-50, РN 16 - фланцевое присоединение 
DN 15-50, РN 16 - фланцевое присоединение 
DN 15-50, РN 16 - фланцевое присоединение 
</t>
  </si>
  <si>
    <t xml:space="preserve">DN 65-200, РN 16 - под приварку/фланец  
DN 65-200, РN 16 - под приварку/фланец  
DN 65-200, РN 16 - под приварку/фланец  
</t>
  </si>
  <si>
    <r>
      <t>Функции: отсечка, настройка расхода.</t>
    </r>
    <r>
      <rPr>
        <b/>
        <sz val="10"/>
        <rFont val="Arial"/>
        <family val="2"/>
      </rPr>
      <t>Функции: отсечка, настройка расхода.Функции: отсечка, настройка расхода.</t>
    </r>
  </si>
  <si>
    <r>
      <t>Номер по каталогу</t>
    </r>
    <r>
      <rPr>
        <sz val="10"/>
        <rFont val="Arial"/>
        <family val="2"/>
      </rPr>
      <t>Номер по каталогуНомер по каталогу</t>
    </r>
  </si>
  <si>
    <r>
      <t>Присоединение</t>
    </r>
    <r>
      <rPr>
        <sz val="10"/>
        <rFont val="Arial"/>
        <family val="2"/>
      </rPr>
      <t>ПрисоединениеПрисоединение</t>
    </r>
  </si>
  <si>
    <r>
      <t>Kvs, м3/ч</t>
    </r>
    <r>
      <rPr>
        <sz val="10"/>
        <rFont val="Arial"/>
        <family val="2"/>
      </rPr>
      <t>Kvs, м3/чKvs, м3/ч</t>
    </r>
  </si>
  <si>
    <r>
      <t>Срок поставки</t>
    </r>
    <r>
      <rPr>
        <sz val="10"/>
        <rFont val="Arial"/>
        <family val="2"/>
      </rPr>
      <t>Срок поставкиСрок поставки</t>
    </r>
  </si>
  <si>
    <r>
      <t xml:space="preserve">Присоединения : </t>
    </r>
    <r>
      <rPr>
        <sz val="10"/>
        <rFont val="Arial"/>
        <family val="2"/>
      </rPr>
      <t>внутренняя резьба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внутренняя резьба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внутренняя резьба (корпус-латунь)</t>
    </r>
  </si>
  <si>
    <r>
      <t>15L</t>
    </r>
    <r>
      <rPr>
        <sz val="10"/>
        <rFont val="Arial"/>
        <family val="2"/>
      </rPr>
      <t>15L15L</t>
    </r>
  </si>
  <si>
    <r>
      <t>4350010L-001003</t>
    </r>
    <r>
      <rPr>
        <sz val="10"/>
        <rFont val="Arial"/>
        <family val="2"/>
      </rPr>
      <t>4350010L-0010034350010L-001003</t>
    </r>
  </si>
  <si>
    <r>
      <t>р/р</t>
    </r>
    <r>
      <rPr>
        <sz val="10"/>
        <rFont val="Arial"/>
        <family val="2"/>
      </rPr>
      <t>р/рр/р</t>
    </r>
  </si>
  <si>
    <t>Заказная позиция</t>
  </si>
  <si>
    <r>
      <t>15S</t>
    </r>
    <r>
      <rPr>
        <sz val="10"/>
        <rFont val="Arial"/>
        <family val="2"/>
      </rPr>
      <t>15S15S</t>
    </r>
  </si>
  <si>
    <r>
      <t>4350010S-001003</t>
    </r>
    <r>
      <rPr>
        <sz val="10"/>
        <rFont val="Arial"/>
        <family val="2"/>
      </rPr>
      <t>4350010S-0010034350010S-001003</t>
    </r>
  </si>
  <si>
    <r>
      <t>Складская позиция</t>
    </r>
    <r>
      <rPr>
        <sz val="10"/>
        <rFont val="Arial"/>
        <family val="2"/>
      </rPr>
      <t>Складская позицияСкладская позиция</t>
    </r>
  </si>
  <si>
    <r>
      <t>20L</t>
    </r>
    <r>
      <rPr>
        <sz val="10"/>
        <rFont val="Arial"/>
        <family val="2"/>
      </rPr>
      <t>20L20L</t>
    </r>
  </si>
  <si>
    <r>
      <t>4450010L-001003</t>
    </r>
    <r>
      <rPr>
        <sz val="10"/>
        <rFont val="Arial"/>
        <family val="2"/>
      </rPr>
      <t>4450010L-0010034450010L-001003</t>
    </r>
  </si>
  <si>
    <r>
      <t>20S</t>
    </r>
    <r>
      <rPr>
        <sz val="10"/>
        <rFont val="Arial"/>
        <family val="2"/>
      </rPr>
      <t>20S20S</t>
    </r>
  </si>
  <si>
    <r>
      <t>4450010S-001003</t>
    </r>
    <r>
      <rPr>
        <sz val="10"/>
        <rFont val="Arial"/>
        <family val="2"/>
      </rPr>
      <t>4450010S-0010034450010S-001003</t>
    </r>
  </si>
  <si>
    <r>
      <t>25S</t>
    </r>
    <r>
      <rPr>
        <sz val="10"/>
        <rFont val="Arial"/>
        <family val="2"/>
      </rPr>
      <t>25S25S</t>
    </r>
  </si>
  <si>
    <r>
      <t>4550010S-001003</t>
    </r>
    <r>
      <rPr>
        <sz val="10"/>
        <rFont val="Arial"/>
        <family val="2"/>
      </rPr>
      <t>4550010S-0010034550010S-001003</t>
    </r>
  </si>
  <si>
    <r>
      <t>32S</t>
    </r>
    <r>
      <rPr>
        <sz val="10"/>
        <rFont val="Arial"/>
        <family val="2"/>
      </rPr>
      <t>32S32S</t>
    </r>
  </si>
  <si>
    <r>
      <t>4650010S-001003</t>
    </r>
    <r>
      <rPr>
        <sz val="10"/>
        <rFont val="Arial"/>
        <family val="2"/>
      </rPr>
      <t>4650010S-0010034650010S-001003</t>
    </r>
  </si>
  <si>
    <r>
      <t>40S</t>
    </r>
    <r>
      <rPr>
        <sz val="10"/>
        <rFont val="Arial"/>
        <family val="2"/>
      </rPr>
      <t>40S40S</t>
    </r>
  </si>
  <si>
    <r>
      <t>4750010S-001003</t>
    </r>
    <r>
      <rPr>
        <sz val="10"/>
        <rFont val="Arial"/>
        <family val="2"/>
      </rPr>
      <t>4750010S-0010034750010S-001003</t>
    </r>
  </si>
  <si>
    <r>
      <t>50S</t>
    </r>
    <r>
      <rPr>
        <sz val="10"/>
        <rFont val="Arial"/>
        <family val="2"/>
      </rPr>
      <t>50S50S</t>
    </r>
  </si>
  <si>
    <r>
      <t>4850010S-001003</t>
    </r>
    <r>
      <rPr>
        <sz val="10"/>
        <rFont val="Arial"/>
        <family val="2"/>
      </rPr>
      <t>4850010S-0010034850010S-001003</t>
    </r>
  </si>
  <si>
    <r>
      <t xml:space="preserve">Присоединения : </t>
    </r>
    <r>
      <rPr>
        <sz val="10"/>
        <rFont val="Arial"/>
        <family val="2"/>
      </rPr>
      <t>сварка (корпус- сталь)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сварка (корпус- сталь)</t>
    </r>
  </si>
  <si>
    <r>
      <t>3916000-606005</t>
    </r>
    <r>
      <rPr>
        <sz val="10"/>
        <rFont val="Arial"/>
        <family val="2"/>
      </rPr>
      <t>3916000-606005</t>
    </r>
  </si>
  <si>
    <r>
      <t>с/с</t>
    </r>
    <r>
      <rPr>
        <sz val="10"/>
        <rFont val="Arial"/>
        <family val="2"/>
      </rPr>
      <t>с/с</t>
    </r>
  </si>
  <si>
    <r>
      <t>3926000-606005</t>
    </r>
    <r>
      <rPr>
        <sz val="10"/>
        <rFont val="Arial"/>
        <family val="2"/>
      </rPr>
      <t>3926000-606005</t>
    </r>
  </si>
  <si>
    <r>
      <t>Складская позиция</t>
    </r>
    <r>
      <rPr>
        <sz val="10"/>
        <rFont val="Arial"/>
        <family val="2"/>
      </rPr>
      <t>Складская позиция</t>
    </r>
  </si>
  <si>
    <r>
      <t>3936000-606005</t>
    </r>
    <r>
      <rPr>
        <sz val="10"/>
        <rFont val="Arial"/>
        <family val="2"/>
      </rPr>
      <t>3936000-606005</t>
    </r>
  </si>
  <si>
    <r>
      <t>3946000-606005</t>
    </r>
    <r>
      <rPr>
        <sz val="10"/>
        <rFont val="Arial"/>
        <family val="2"/>
      </rPr>
      <t>3946000-606005</t>
    </r>
  </si>
  <si>
    <r>
      <t>3956000-606005</t>
    </r>
    <r>
      <rPr>
        <sz val="10"/>
        <rFont val="Arial"/>
        <family val="2"/>
      </rPr>
      <t>3956000-606005</t>
    </r>
  </si>
  <si>
    <r>
      <t>3966000-606005</t>
    </r>
    <r>
      <rPr>
        <sz val="10"/>
        <rFont val="Arial"/>
        <family val="2"/>
      </rPr>
      <t>3966000-606005</t>
    </r>
  </si>
  <si>
    <r>
      <t xml:space="preserve">Присоединения : </t>
    </r>
    <r>
      <rPr>
        <sz val="10"/>
        <rFont val="Arial"/>
        <family val="2"/>
      </rPr>
      <t>фланцы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фланцы (корпус-латунь)</t>
    </r>
  </si>
  <si>
    <r>
      <t>15L</t>
    </r>
    <r>
      <rPr>
        <sz val="10"/>
        <rFont val="Arial"/>
        <family val="2"/>
      </rPr>
      <t>15L</t>
    </r>
  </si>
  <si>
    <r>
      <t>4350510L-001005</t>
    </r>
    <r>
      <rPr>
        <sz val="10"/>
        <rFont val="Arial"/>
        <family val="2"/>
      </rPr>
      <t>4350510L-001005</t>
    </r>
  </si>
  <si>
    <r>
      <t>ф/ф</t>
    </r>
    <r>
      <rPr>
        <sz val="10"/>
        <rFont val="Arial"/>
        <family val="2"/>
      </rPr>
      <t>ф/ф</t>
    </r>
  </si>
  <si>
    <r>
      <t>15S</t>
    </r>
    <r>
      <rPr>
        <sz val="10"/>
        <rFont val="Arial"/>
        <family val="2"/>
      </rPr>
      <t>15S</t>
    </r>
  </si>
  <si>
    <r>
      <t>4350510S-001005</t>
    </r>
    <r>
      <rPr>
        <sz val="10"/>
        <rFont val="Arial"/>
        <family val="2"/>
      </rPr>
      <t>4350510S-001005</t>
    </r>
  </si>
  <si>
    <r>
      <t>20L</t>
    </r>
    <r>
      <rPr>
        <sz val="10"/>
        <rFont val="Arial"/>
        <family val="2"/>
      </rPr>
      <t>20L</t>
    </r>
  </si>
  <si>
    <r>
      <t>4450510L-001005</t>
    </r>
    <r>
      <rPr>
        <sz val="10"/>
        <rFont val="Arial"/>
        <family val="2"/>
      </rPr>
      <t>4450510L-001005</t>
    </r>
  </si>
  <si>
    <r>
      <t>20S</t>
    </r>
    <r>
      <rPr>
        <sz val="10"/>
        <rFont val="Arial"/>
        <family val="2"/>
      </rPr>
      <t>20S</t>
    </r>
  </si>
  <si>
    <r>
      <t>4450510S-001005</t>
    </r>
    <r>
      <rPr>
        <sz val="10"/>
        <rFont val="Arial"/>
        <family val="2"/>
      </rPr>
      <t>4450510S-001005</t>
    </r>
  </si>
  <si>
    <r>
      <t>25S</t>
    </r>
    <r>
      <rPr>
        <sz val="10"/>
        <rFont val="Arial"/>
        <family val="2"/>
      </rPr>
      <t>25S</t>
    </r>
  </si>
  <si>
    <r>
      <t>4550510S-001005</t>
    </r>
    <r>
      <rPr>
        <sz val="10"/>
        <rFont val="Arial"/>
        <family val="2"/>
      </rPr>
      <t>4550510S-001005</t>
    </r>
  </si>
  <si>
    <r>
      <t>32S</t>
    </r>
    <r>
      <rPr>
        <sz val="10"/>
        <rFont val="Arial"/>
        <family val="2"/>
      </rPr>
      <t>32S</t>
    </r>
  </si>
  <si>
    <r>
      <t>4650510S-001005</t>
    </r>
    <r>
      <rPr>
        <sz val="10"/>
        <rFont val="Arial"/>
        <family val="2"/>
      </rPr>
      <t>4650510S-001005</t>
    </r>
  </si>
  <si>
    <r>
      <t>40S</t>
    </r>
    <r>
      <rPr>
        <sz val="10"/>
        <rFont val="Arial"/>
        <family val="2"/>
      </rPr>
      <t>40S</t>
    </r>
  </si>
  <si>
    <r>
      <t>4750510S-001005</t>
    </r>
    <r>
      <rPr>
        <sz val="10"/>
        <rFont val="Arial"/>
        <family val="2"/>
      </rPr>
      <t>4750510S-001005</t>
    </r>
  </si>
  <si>
    <r>
      <t>50S</t>
    </r>
    <r>
      <rPr>
        <sz val="10"/>
        <rFont val="Arial"/>
        <family val="2"/>
      </rPr>
      <t>50S</t>
    </r>
  </si>
  <si>
    <r>
      <t>4850510S-001005</t>
    </r>
    <r>
      <rPr>
        <sz val="10"/>
        <rFont val="Arial"/>
        <family val="2"/>
      </rPr>
      <t>4850510S-001005</t>
    </r>
  </si>
  <si>
    <r>
      <t xml:space="preserve">Присоединения : </t>
    </r>
    <r>
      <rPr>
        <sz val="10"/>
        <rFont val="Arial"/>
        <family val="2"/>
      </rPr>
      <t>фланцы (корпус-сталь)</t>
    </r>
  </si>
  <si>
    <t>3916100-606005</t>
  </si>
  <si>
    <t>3926100-606005</t>
  </si>
  <si>
    <t>3936100-606005</t>
  </si>
  <si>
    <t>3946100-606005</t>
  </si>
  <si>
    <t>3956100-606005</t>
  </si>
  <si>
    <t>3966100-606005</t>
  </si>
  <si>
    <t>Балансировочные клапаны БРОЕН Venturi FODRV</t>
  </si>
  <si>
    <t>Ручные балансировочные клапаны с предварительной настройкой и измерительными ниппелями (и сливным краном - серия Venturi FODRV c дренажем) для систем отопления, ГВС, тепло-, холодоснабжения;</t>
  </si>
  <si>
    <t xml:space="preserve">DN 15-50, РN 25 - резьбовое присоединение </t>
  </si>
  <si>
    <t>DN 15-50, РN16 - фланцевое присоединение</t>
  </si>
  <si>
    <t>DN 65-600, РN16 - фланцевое присоединение</t>
  </si>
  <si>
    <t>DN 65-200, РN16 - под приварку</t>
  </si>
  <si>
    <r>
      <t>Функции: отсечка, настройка расхода, измерение расхода, дренаж, подключение импульсной трубки.</t>
    </r>
    <r>
      <rPr>
        <b/>
        <sz val="10"/>
        <rFont val="Arial"/>
        <family val="2"/>
      </rPr>
      <t>Функции: отсечка, настройка расхода, измерение расхода, дренаж, подключение импульсной трубки.</t>
    </r>
  </si>
  <si>
    <t>Балансировочные клапаны БРОЕН Venturi FODRV с дренажем:</t>
  </si>
  <si>
    <r>
      <t>Артикул</t>
    </r>
    <r>
      <rPr>
        <sz val="10"/>
        <rFont val="Arial"/>
        <family val="2"/>
      </rPr>
      <t>Артикул</t>
    </r>
  </si>
  <si>
    <r>
      <t>Срок поставки</t>
    </r>
    <r>
      <rPr>
        <sz val="10"/>
        <rFont val="Arial"/>
        <family val="2"/>
      </rPr>
      <t>Срок поставки</t>
    </r>
  </si>
  <si>
    <r>
      <t xml:space="preserve">Присоединения : </t>
    </r>
    <r>
      <rPr>
        <sz val="10"/>
        <rFont val="Arial"/>
        <family val="2"/>
      </rPr>
      <t>внутренняя резьба (корпус-латунь)</t>
    </r>
    <r>
      <rPr>
        <b/>
        <sz val="10"/>
        <rFont val="Arial"/>
        <family val="2"/>
      </rPr>
      <t xml:space="preserve">Присоединения : </t>
    </r>
    <r>
      <rPr>
        <sz val="10"/>
        <rFont val="Arial"/>
        <family val="2"/>
      </rPr>
      <t>внутренняя резьба (корпус-латунь)</t>
    </r>
  </si>
  <si>
    <r>
      <t>4355000L-001003</t>
    </r>
    <r>
      <rPr>
        <sz val="10"/>
        <rFont val="Arial"/>
        <family val="2"/>
      </rPr>
      <t>4355000L-001003</t>
    </r>
  </si>
  <si>
    <r>
      <t>р/р</t>
    </r>
    <r>
      <rPr>
        <sz val="10"/>
        <rFont val="Arial"/>
        <family val="2"/>
      </rPr>
      <t>р/р</t>
    </r>
  </si>
  <si>
    <r>
      <t>4355000S-001003</t>
    </r>
    <r>
      <rPr>
        <sz val="10"/>
        <rFont val="Arial"/>
        <family val="2"/>
      </rPr>
      <t>4355000S-001003</t>
    </r>
  </si>
  <si>
    <r>
      <t>15H</t>
    </r>
    <r>
      <rPr>
        <sz val="10"/>
        <rFont val="Arial"/>
        <family val="2"/>
      </rPr>
      <t>15H</t>
    </r>
  </si>
  <si>
    <t>4355000H-001003</t>
  </si>
  <si>
    <r>
      <t>4455000L-001003</t>
    </r>
    <r>
      <rPr>
        <sz val="10"/>
        <rFont val="Arial"/>
        <family val="2"/>
      </rPr>
      <t>4455000L-001003</t>
    </r>
  </si>
  <si>
    <t>20S</t>
  </si>
  <si>
    <t>4455000S-001003</t>
  </si>
  <si>
    <t>20H</t>
  </si>
  <si>
    <t>4455000H-001003</t>
  </si>
  <si>
    <t>25S</t>
  </si>
  <si>
    <t>4555000S-001003</t>
  </si>
  <si>
    <t>25H</t>
  </si>
  <si>
    <t>4555000H-001003</t>
  </si>
  <si>
    <t>32Н</t>
  </si>
  <si>
    <t>4655000H-001003</t>
  </si>
  <si>
    <t>40Н</t>
  </si>
  <si>
    <t>4755000H-001003</t>
  </si>
  <si>
    <t>50Н</t>
  </si>
  <si>
    <t>4855000H-001003</t>
  </si>
  <si>
    <t>15Н</t>
  </si>
  <si>
    <t>4355500H-001005</t>
  </si>
  <si>
    <t>Ф/Ф</t>
  </si>
  <si>
    <t>20Н</t>
  </si>
  <si>
    <t>4455500H-001005</t>
  </si>
  <si>
    <t>25Н</t>
  </si>
  <si>
    <t>4555500H-001005</t>
  </si>
  <si>
    <t>4655500H-001005</t>
  </si>
  <si>
    <t>4755500H-001005</t>
  </si>
  <si>
    <t>4855500H-001005</t>
  </si>
  <si>
    <t>Балансировочные клапаны БРОЕН Venturi FODRV без дренажа:</t>
  </si>
  <si>
    <t>Артикул</t>
  </si>
  <si>
    <t>15L</t>
  </si>
  <si>
    <t>4350000L-001003</t>
  </si>
  <si>
    <t>15S</t>
  </si>
  <si>
    <t>4350000S-001003</t>
  </si>
  <si>
    <t>15H</t>
  </si>
  <si>
    <t>4350000H-001003</t>
  </si>
  <si>
    <t>20L</t>
  </si>
  <si>
    <t>4450000L-001003</t>
  </si>
  <si>
    <t>4450000S-001003</t>
  </si>
  <si>
    <t>4450000H-001003</t>
  </si>
  <si>
    <t>4550000S-001003</t>
  </si>
  <si>
    <t>4550000H-001003</t>
  </si>
  <si>
    <t>4650000H-001003</t>
  </si>
  <si>
    <t>4750000H-001003</t>
  </si>
  <si>
    <t>4850000H-001003</t>
  </si>
  <si>
    <t>4350500L-001005</t>
  </si>
  <si>
    <t>4350500S-001005</t>
  </si>
  <si>
    <t>4350500H-001005</t>
  </si>
  <si>
    <t>4450500L-001005</t>
  </si>
  <si>
    <t>4450500S-001005</t>
  </si>
  <si>
    <t>4450500H-001005</t>
  </si>
  <si>
    <t>4550500S-001005</t>
  </si>
  <si>
    <t>4550500H-001005</t>
  </si>
  <si>
    <t>4650500H-001005</t>
  </si>
  <si>
    <t>4750500H-001005</t>
  </si>
  <si>
    <t>4850500H-001005</t>
  </si>
  <si>
    <r>
      <t>Функции: отсечка, настройка и измерение расхода.</t>
    </r>
    <r>
      <rPr>
        <b/>
        <sz val="10"/>
        <rFont val="Arial"/>
        <family val="2"/>
      </rPr>
      <t>Функции: отсечка, настройка и измерение расхода.</t>
    </r>
  </si>
  <si>
    <r>
      <t>Номер по каталогу</t>
    </r>
    <r>
      <rPr>
        <sz val="10"/>
        <rFont val="Arial"/>
        <family val="2"/>
      </rPr>
      <t>Номер по каталогу</t>
    </r>
  </si>
  <si>
    <r>
      <t>Присоединение</t>
    </r>
    <r>
      <rPr>
        <sz val="10"/>
        <rFont val="Arial"/>
        <family val="2"/>
      </rPr>
      <t>Присоединение</t>
    </r>
  </si>
  <si>
    <r>
      <t>Kvs, м3/ч</t>
    </r>
    <r>
      <rPr>
        <sz val="10"/>
        <rFont val="Arial"/>
        <family val="2"/>
      </rPr>
      <t>Kvs, м3/ч</t>
    </r>
  </si>
  <si>
    <r>
      <t>Присоединения</t>
    </r>
    <r>
      <rPr>
        <sz val="10"/>
        <rFont val="Arial"/>
        <family val="2"/>
      </rPr>
      <t>: сварка (корпус-сталь)</t>
    </r>
    <r>
      <rPr>
        <b/>
        <sz val="10"/>
        <rFont val="Arial"/>
        <family val="2"/>
      </rPr>
      <t>Присоединения</t>
    </r>
    <r>
      <rPr>
        <sz val="10"/>
        <rFont val="Arial"/>
        <family val="2"/>
      </rPr>
      <t>: сварка (корпус-сталь)</t>
    </r>
  </si>
  <si>
    <r>
      <t>3947000-606005</t>
    </r>
    <r>
      <rPr>
        <sz val="10"/>
        <rFont val="Arial"/>
        <family val="2"/>
      </rPr>
      <t>3947000-606005</t>
    </r>
  </si>
  <si>
    <r>
      <t>3947600-606005</t>
    </r>
    <r>
      <rPr>
        <sz val="10"/>
        <rFont val="Arial"/>
        <family val="2"/>
      </rPr>
      <t>3947600-606005</t>
    </r>
  </si>
  <si>
    <r>
      <t>3948000-606005</t>
    </r>
    <r>
      <rPr>
        <sz val="10"/>
        <rFont val="Arial"/>
        <family val="2"/>
      </rPr>
      <t>3948000-606005</t>
    </r>
  </si>
  <si>
    <r>
      <t>3948800-606005</t>
    </r>
    <r>
      <rPr>
        <sz val="10"/>
        <rFont val="Arial"/>
        <family val="2"/>
      </rPr>
      <t>3948800-606005</t>
    </r>
  </si>
  <si>
    <r>
      <t>3949400-606005</t>
    </r>
    <r>
      <rPr>
        <sz val="10"/>
        <rFont val="Arial"/>
        <family val="2"/>
      </rPr>
      <t>3949400-606005</t>
    </r>
  </si>
  <si>
    <r>
      <t>3950000-606005</t>
    </r>
    <r>
      <rPr>
        <sz val="10"/>
        <rFont val="Arial"/>
        <family val="2"/>
      </rPr>
      <t>3950000-606005</t>
    </r>
  </si>
  <si>
    <r>
      <t xml:space="preserve">Присоединения: </t>
    </r>
    <r>
      <rPr>
        <sz val="10"/>
        <rFont val="Arial"/>
        <family val="2"/>
      </rPr>
      <t>фланцы (корпус-сталь)</t>
    </r>
    <r>
      <rPr>
        <b/>
        <sz val="10"/>
        <rFont val="Arial"/>
        <family val="2"/>
      </rPr>
      <t xml:space="preserve">Присоединения: </t>
    </r>
    <r>
      <rPr>
        <sz val="10"/>
        <rFont val="Arial"/>
        <family val="2"/>
      </rPr>
      <t>фланцы (корпус-сталь)</t>
    </r>
  </si>
  <si>
    <r>
      <t>3947100-606005</t>
    </r>
    <r>
      <rPr>
        <sz val="10"/>
        <rFont val="Arial"/>
        <family val="2"/>
      </rPr>
      <t>3947100-606005</t>
    </r>
  </si>
  <si>
    <r>
      <t>3947700-606005</t>
    </r>
    <r>
      <rPr>
        <sz val="10"/>
        <rFont val="Arial"/>
        <family val="2"/>
      </rPr>
      <t>3947700-606005</t>
    </r>
  </si>
  <si>
    <r>
      <t>3948100-606005</t>
    </r>
    <r>
      <rPr>
        <sz val="10"/>
        <rFont val="Arial"/>
        <family val="2"/>
      </rPr>
      <t>3948100-606005</t>
    </r>
  </si>
  <si>
    <r>
      <t>3948900-606005</t>
    </r>
    <r>
      <rPr>
        <sz val="10"/>
        <rFont val="Arial"/>
        <family val="2"/>
      </rPr>
      <t>3948900-606005</t>
    </r>
  </si>
  <si>
    <r>
      <t>3949500-606005</t>
    </r>
    <r>
      <rPr>
        <sz val="10"/>
        <rFont val="Arial"/>
        <family val="2"/>
      </rPr>
      <t>3949500-606005</t>
    </r>
  </si>
  <si>
    <t>3950100-606005</t>
  </si>
  <si>
    <t>Балансировочные клапаны БРОЕН TНERMO термостатические</t>
  </si>
  <si>
    <t>Термостатический балансировочный клапан для систем ГВС;</t>
  </si>
  <si>
    <t>DN15-25  РN 10  -резьбовое присоединение</t>
  </si>
  <si>
    <t>Тмакс=+90оС</t>
  </si>
  <si>
    <t>Присоед.</t>
  </si>
  <si>
    <r>
      <t xml:space="preserve">Установка Т, </t>
    </r>
    <r>
      <rPr>
        <sz val="10"/>
        <rFont val="Calibri"/>
        <family val="2"/>
      </rPr>
      <t>ᵒ</t>
    </r>
    <r>
      <rPr>
        <sz val="10"/>
        <rFont val="Arial"/>
        <family val="2"/>
      </rPr>
      <t>С</t>
    </r>
  </si>
  <si>
    <r>
      <t>Присоединения</t>
    </r>
    <r>
      <rPr>
        <sz val="10"/>
        <rFont val="Arial"/>
        <family val="2"/>
      </rPr>
      <t>: сварка (корпус-сталь)</t>
    </r>
  </si>
  <si>
    <t>83530030-000008</t>
  </si>
  <si>
    <t>30-50</t>
  </si>
  <si>
    <t>83530050-000008</t>
  </si>
  <si>
    <t>50-60</t>
  </si>
  <si>
    <t>84530030-000008</t>
  </si>
  <si>
    <t>84530050-000008</t>
  </si>
  <si>
    <t>50-50</t>
  </si>
  <si>
    <t>85530050-000008</t>
  </si>
  <si>
    <t>Балансировочные клапаны БРОЕН Dynamic</t>
  </si>
  <si>
    <t xml:space="preserve">Комбинированные балансировочные клапаны, с внутренней резьбой,  для систем отопления, тепло- и холодоснабжения: PN=25 бар, Tраб.= -20...+120оC, </t>
  </si>
  <si>
    <t>возможно использование с электроприводом, в качестве регулирующего клапана.</t>
  </si>
  <si>
    <t>Функции: автоматическое ограничение и поддержание расхода, измерение расхода. При использовании с электроприводомФункции: автоматическое ограничение и поддержание расхода, измерение расхода. При использовании с электроприводом</t>
  </si>
  <si>
    <t>можно применять в качестве регулирующего клапана.можно применять в качестве регулирующего клапана.</t>
  </si>
  <si>
    <t>Номер по каталогуНомер по каталогу</t>
  </si>
  <si>
    <t>Присоед.Присоед.</t>
  </si>
  <si>
    <t>Макс. расход, л/чМакс. расход, л/ч</t>
  </si>
  <si>
    <t>Срок поставкиСрок поставки</t>
  </si>
  <si>
    <t>15L15L</t>
  </si>
  <si>
    <t>4360000L-000001</t>
  </si>
  <si>
    <t>р/рр/р</t>
  </si>
  <si>
    <t>34-11834-118</t>
  </si>
  <si>
    <t>15S15S</t>
  </si>
  <si>
    <t>4360000S-000001</t>
  </si>
  <si>
    <t>30-45030-450</t>
  </si>
  <si>
    <t>15H15H</t>
  </si>
  <si>
    <t>4360000H-000001</t>
  </si>
  <si>
    <t>300-1400300-1400</t>
  </si>
  <si>
    <t>Складская позицияСкладская позиция</t>
  </si>
  <si>
    <t>20S20S</t>
  </si>
  <si>
    <t>4460000S-0000014460000S-000001</t>
  </si>
  <si>
    <t>320-882320-882</t>
  </si>
  <si>
    <t>20H20H</t>
  </si>
  <si>
    <t>4460000H-000001</t>
  </si>
  <si>
    <t>835-2221835-2221</t>
  </si>
  <si>
    <t>4560000S-000001</t>
  </si>
  <si>
    <t>900-2160</t>
  </si>
  <si>
    <t>25H25H</t>
  </si>
  <si>
    <t>4560000H-000001</t>
  </si>
  <si>
    <t>1350-31721350-3172</t>
  </si>
  <si>
    <t>32H32H</t>
  </si>
  <si>
    <t>4660000H-000001</t>
  </si>
  <si>
    <t>2860-57202860-5720</t>
  </si>
  <si>
    <t>40S</t>
  </si>
  <si>
    <t>4760000S-000001</t>
  </si>
  <si>
    <t>3670-7560</t>
  </si>
  <si>
    <r>
      <t>50H</t>
    </r>
    <r>
      <rPr>
        <sz val="10"/>
        <rFont val="Arial"/>
        <family val="2"/>
      </rPr>
      <t>50H</t>
    </r>
  </si>
  <si>
    <t>4860000H-000001</t>
  </si>
  <si>
    <t>5180-12660</t>
  </si>
  <si>
    <t>Исполн.</t>
  </si>
  <si>
    <t>Питание, В</t>
  </si>
  <si>
    <t>Управл. сигнал</t>
  </si>
  <si>
    <t>2х-позиц.</t>
  </si>
  <si>
    <t>43600013-000009</t>
  </si>
  <si>
    <t>импульсный</t>
  </si>
  <si>
    <t>43600012-000009</t>
  </si>
  <si>
    <t>Аналоговое</t>
  </si>
  <si>
    <t>43600011-000009</t>
  </si>
  <si>
    <t>аналоговый</t>
  </si>
  <si>
    <t>Балансировочные клапаны БРОЕН DP</t>
  </si>
  <si>
    <t>Регулятор перепада давления  для систем тепло- и холодоснабжения, с импульсной трубкой и дренажным краном. РN=25 бар. Траб.=-20...+135оC .</t>
  </si>
  <si>
    <t>Балансировочные клапаны БРОЕН DP:</t>
  </si>
  <si>
    <t>Функции: автоматическое поддержание постоянного требуемого перепада давления, дренаж, перекрытие потока,</t>
  </si>
  <si>
    <t>измерение давления.</t>
  </si>
  <si>
    <r>
      <t xml:space="preserve">Диапазон </t>
    </r>
    <r>
      <rPr>
        <sz val="10"/>
        <color indexed="8"/>
        <rFont val="Calibri"/>
        <family val="2"/>
      </rPr>
      <t>∆Р</t>
    </r>
    <r>
      <rPr>
        <sz val="10"/>
        <color indexed="8"/>
        <rFont val="Arial"/>
        <family val="2"/>
      </rPr>
      <t>, кПа</t>
    </r>
  </si>
  <si>
    <t>43550010-021003</t>
  </si>
  <si>
    <t>5-25</t>
  </si>
  <si>
    <t>44550010-021003</t>
  </si>
  <si>
    <t>45550010-021003</t>
  </si>
  <si>
    <t>46550010-021003</t>
  </si>
  <si>
    <t>47550010-021003</t>
  </si>
  <si>
    <t>98550010-021003</t>
  </si>
  <si>
    <t>43550030-021003</t>
  </si>
  <si>
    <t>20-40</t>
  </si>
  <si>
    <t>44550030-021003</t>
  </si>
  <si>
    <t>45550030-021003</t>
  </si>
  <si>
    <t>46550030-021003</t>
  </si>
  <si>
    <t>47550030-021003</t>
  </si>
  <si>
    <t>98550030-021003</t>
  </si>
  <si>
    <t>47550060-021003</t>
  </si>
  <si>
    <t>35-75</t>
  </si>
  <si>
    <t>98550060-021003</t>
  </si>
  <si>
    <t>98550080-021003</t>
  </si>
  <si>
    <t>60-100</t>
  </si>
  <si>
    <t>Дополнительное оборудование</t>
  </si>
  <si>
    <t>Присоединительные размеры, технические характеристики, спецификации материалов - согласно каталогам производителя.</t>
  </si>
  <si>
    <t>-</t>
  </si>
  <si>
    <t>Расходомер BALLOREX® Flowmeter Venturi</t>
  </si>
  <si>
    <t>Цены установлены на условиях отгрузки продукции со склада в Коломне (завод БРОЕН).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</si>
</sst>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.0"/>
    <numFmt numFmtId="167" formatCode="_-* #,##0.00\ _₽_-;\-* #,##0.00\ _₽_-;_-* \-??\ _₽_-;_-@_-"/>
    <numFmt numFmtId="168" formatCode="@"/>
    <numFmt numFmtId="169" formatCode="0.00"/>
    <numFmt numFmtId="170" formatCode="DD/MM/YYYY"/>
    <numFmt numFmtId="171" formatCode="###0;###0"/>
    <numFmt numFmtId="172" formatCode="0"/>
  </numFmts>
  <fonts count="23"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yriad Pro"/>
      <family val="2"/>
    </font>
    <font>
      <sz val="10"/>
      <color indexed="8"/>
      <name val="Myriad Pro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0"/>
      <color indexed="55"/>
      <name val="Arial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231">
    <xf numFmtId="164" fontId="0" fillId="0" borderId="0" xfId="0" applyAlignment="1">
      <alignment/>
    </xf>
    <xf numFmtId="164" fontId="3" fillId="2" borderId="0" xfId="22" applyFont="1" applyFill="1" applyBorder="1" applyAlignment="1">
      <alignment horizontal="left" vertical="top"/>
      <protection/>
    </xf>
    <xf numFmtId="166" fontId="3" fillId="2" borderId="0" xfId="22" applyNumberFormat="1" applyFont="1" applyFill="1" applyBorder="1" applyAlignment="1">
      <alignment horizontal="left" vertical="top"/>
      <protection/>
    </xf>
    <xf numFmtId="167" fontId="3" fillId="2" borderId="0" xfId="15" applyFont="1" applyFill="1" applyBorder="1" applyAlignment="1" applyProtection="1">
      <alignment horizontal="left" vertical="top"/>
      <protection/>
    </xf>
    <xf numFmtId="167" fontId="3" fillId="2" borderId="0" xfId="22" applyNumberFormat="1" applyFont="1" applyFill="1" applyBorder="1" applyAlignment="1">
      <alignment horizontal="left" vertical="top"/>
      <protection/>
    </xf>
    <xf numFmtId="164" fontId="4" fillId="2" borderId="0" xfId="22" applyFont="1" applyFill="1" applyBorder="1" applyAlignment="1">
      <alignment horizontal="left" vertical="top"/>
      <protection/>
    </xf>
    <xf numFmtId="164" fontId="1" fillId="2" borderId="0" xfId="22" applyFill="1" applyBorder="1" applyAlignment="1">
      <alignment horizontal="left" vertical="top"/>
      <protection/>
    </xf>
    <xf numFmtId="164" fontId="5" fillId="2" borderId="0" xfId="22" applyFont="1" applyFill="1" applyBorder="1" applyAlignment="1">
      <alignment horizontal="left" vertical="top"/>
      <protection/>
    </xf>
    <xf numFmtId="168" fontId="6" fillId="2" borderId="0" xfId="22" applyNumberFormat="1" applyFont="1" applyFill="1" applyBorder="1" applyAlignment="1">
      <alignment horizontal="left" vertical="top"/>
      <protection/>
    </xf>
    <xf numFmtId="164" fontId="3" fillId="2" borderId="0" xfId="22" applyFont="1" applyFill="1" applyBorder="1" applyAlignment="1">
      <alignment vertical="top"/>
      <protection/>
    </xf>
    <xf numFmtId="164" fontId="7" fillId="2" borderId="0" xfId="22" applyFont="1" applyFill="1" applyBorder="1" applyAlignment="1">
      <alignment horizontal="left" vertical="top"/>
      <protection/>
    </xf>
    <xf numFmtId="164" fontId="8" fillId="2" borderId="0" xfId="22" applyFont="1" applyFill="1" applyBorder="1" applyAlignment="1">
      <alignment horizontal="left" vertical="top"/>
      <protection/>
    </xf>
    <xf numFmtId="164" fontId="9" fillId="2" borderId="0" xfId="22" applyFont="1" applyFill="1" applyBorder="1" applyAlignment="1">
      <alignment horizontal="left" vertical="top"/>
      <protection/>
    </xf>
    <xf numFmtId="164" fontId="10" fillId="2" borderId="0" xfId="22" applyFont="1" applyFill="1" applyBorder="1" applyAlignment="1">
      <alignment horizontal="left" vertical="top"/>
      <protection/>
    </xf>
    <xf numFmtId="164" fontId="11" fillId="2" borderId="0" xfId="22" applyFont="1" applyFill="1" applyBorder="1" applyAlignment="1">
      <alignment horizontal="left" vertical="top"/>
      <protection/>
    </xf>
    <xf numFmtId="164" fontId="12" fillId="2" borderId="0" xfId="22" applyFont="1" applyFill="1" applyBorder="1" applyAlignment="1">
      <alignment horizontal="left" vertical="top"/>
      <protection/>
    </xf>
    <xf numFmtId="164" fontId="3" fillId="2" borderId="0" xfId="22" applyFont="1" applyFill="1" applyBorder="1" applyAlignment="1">
      <alignment horizontal="left" vertical="top" shrinkToFit="1"/>
      <protection/>
    </xf>
    <xf numFmtId="164" fontId="13" fillId="2" borderId="0" xfId="22" applyFont="1" applyFill="1" applyBorder="1" applyAlignment="1">
      <alignment horizontal="left" vertical="top"/>
      <protection/>
    </xf>
    <xf numFmtId="167" fontId="3" fillId="2" borderId="0" xfId="15" applyFont="1" applyFill="1" applyBorder="1" applyAlignment="1" applyProtection="1">
      <alignment horizontal="left" vertical="top" shrinkToFit="1"/>
      <protection/>
    </xf>
    <xf numFmtId="167" fontId="3" fillId="2" borderId="0" xfId="22" applyNumberFormat="1" applyFont="1" applyFill="1" applyBorder="1" applyAlignment="1">
      <alignment horizontal="left" vertical="top" shrinkToFit="1"/>
      <protection/>
    </xf>
    <xf numFmtId="164" fontId="0" fillId="2" borderId="0" xfId="22" applyFont="1" applyFill="1" applyBorder="1" applyAlignment="1">
      <alignment horizontal="left" vertical="top"/>
      <protection/>
    </xf>
    <xf numFmtId="164" fontId="3" fillId="3" borderId="1" xfId="22" applyFont="1" applyFill="1" applyBorder="1" applyAlignment="1">
      <alignment horizontal="left" vertical="center"/>
      <protection/>
    </xf>
    <xf numFmtId="164" fontId="3" fillId="3" borderId="2" xfId="22" applyFont="1" applyFill="1" applyBorder="1" applyAlignment="1">
      <alignment horizontal="center" vertical="top"/>
      <protection/>
    </xf>
    <xf numFmtId="164" fontId="3" fillId="3" borderId="1" xfId="22" applyFont="1" applyFill="1" applyBorder="1" applyAlignment="1">
      <alignment horizontal="center" vertical="center"/>
      <protection/>
    </xf>
    <xf numFmtId="166" fontId="3" fillId="3" borderId="1" xfId="22" applyNumberFormat="1" applyFont="1" applyFill="1" applyBorder="1" applyAlignment="1">
      <alignment horizontal="center" vertical="center"/>
      <protection/>
    </xf>
    <xf numFmtId="167" fontId="0" fillId="3" borderId="1" xfId="15" applyFont="1" applyFill="1" applyBorder="1" applyAlignment="1" applyProtection="1">
      <alignment horizontal="center" vertical="center"/>
      <protection/>
    </xf>
    <xf numFmtId="167" fontId="3" fillId="3" borderId="3" xfId="22" applyNumberFormat="1" applyFont="1" applyFill="1" applyBorder="1" applyAlignment="1">
      <alignment horizontal="center" vertical="center"/>
      <protection/>
    </xf>
    <xf numFmtId="164" fontId="3" fillId="3" borderId="2" xfId="22" applyFont="1" applyFill="1" applyBorder="1" applyAlignment="1">
      <alignment horizontal="center" vertical="center"/>
      <protection/>
    </xf>
    <xf numFmtId="164" fontId="3" fillId="2" borderId="0" xfId="22" applyFont="1" applyFill="1" applyBorder="1" applyAlignment="1">
      <alignment horizontal="center" vertical="center"/>
      <protection/>
    </xf>
    <xf numFmtId="164" fontId="3" fillId="2" borderId="1" xfId="22" applyFont="1" applyFill="1" applyBorder="1" applyAlignment="1">
      <alignment horizontal="left" vertical="center"/>
      <protection/>
    </xf>
    <xf numFmtId="164" fontId="13" fillId="2" borderId="1" xfId="22" applyFont="1" applyFill="1" applyBorder="1" applyAlignment="1">
      <alignment horizontal="left" vertical="center"/>
      <protection/>
    </xf>
    <xf numFmtId="164" fontId="3" fillId="2" borderId="3" xfId="22" applyFont="1" applyFill="1" applyBorder="1" applyAlignment="1">
      <alignment horizontal="center" vertical="center"/>
      <protection/>
    </xf>
    <xf numFmtId="167" fontId="3" fillId="2" borderId="4" xfId="15" applyFont="1" applyFill="1" applyBorder="1" applyAlignment="1" applyProtection="1">
      <alignment horizontal="center" vertical="center"/>
      <protection/>
    </xf>
    <xf numFmtId="167" fontId="3" fillId="2" borderId="4" xfId="22" applyNumberFormat="1" applyFont="1" applyFill="1" applyBorder="1" applyAlignment="1">
      <alignment horizontal="center" vertical="center"/>
      <protection/>
    </xf>
    <xf numFmtId="164" fontId="3" fillId="2" borderId="1" xfId="22" applyFont="1" applyFill="1" applyBorder="1" applyAlignment="1">
      <alignment horizontal="center" vertical="center"/>
      <protection/>
    </xf>
    <xf numFmtId="164" fontId="3" fillId="2" borderId="2" xfId="22" applyFont="1" applyFill="1" applyBorder="1" applyAlignment="1">
      <alignment horizontal="center" vertical="center"/>
      <protection/>
    </xf>
    <xf numFmtId="169" fontId="3" fillId="2" borderId="1" xfId="22" applyNumberFormat="1" applyFont="1" applyFill="1" applyBorder="1" applyAlignment="1">
      <alignment horizontal="center" vertical="center"/>
      <protection/>
    </xf>
    <xf numFmtId="167" fontId="3" fillId="0" borderId="1" xfId="15" applyFont="1" applyFill="1" applyBorder="1" applyAlignment="1" applyProtection="1">
      <alignment horizontal="center" vertical="top"/>
      <protection/>
    </xf>
    <xf numFmtId="167" fontId="3" fillId="0" borderId="2" xfId="15" applyNumberFormat="1" applyFont="1" applyFill="1" applyBorder="1" applyAlignment="1" applyProtection="1">
      <alignment horizontal="center" vertical="center"/>
      <protection/>
    </xf>
    <xf numFmtId="164" fontId="3" fillId="2" borderId="2" xfId="22" applyFont="1" applyFill="1" applyBorder="1" applyAlignment="1">
      <alignment horizontal="left" vertical="center"/>
      <protection/>
    </xf>
    <xf numFmtId="164" fontId="3" fillId="2" borderId="0" xfId="22" applyFont="1" applyFill="1" applyBorder="1" applyAlignment="1">
      <alignment horizontal="left" vertical="center"/>
      <protection/>
    </xf>
    <xf numFmtId="169" fontId="3" fillId="2" borderId="0" xfId="22" applyNumberFormat="1" applyFont="1" applyFill="1" applyBorder="1" applyAlignment="1">
      <alignment horizontal="left" vertical="center"/>
      <protection/>
    </xf>
    <xf numFmtId="167" fontId="3" fillId="0" borderId="0" xfId="15" applyFont="1" applyFill="1" applyBorder="1" applyAlignment="1" applyProtection="1">
      <alignment horizontal="left" vertical="top"/>
      <protection/>
    </xf>
    <xf numFmtId="167" fontId="3" fillId="0" borderId="0" xfId="15" applyNumberFormat="1" applyFont="1" applyFill="1" applyBorder="1" applyAlignment="1" applyProtection="1">
      <alignment horizontal="left" vertical="center"/>
      <protection/>
    </xf>
    <xf numFmtId="164" fontId="13" fillId="2" borderId="0" xfId="22" applyFont="1" applyFill="1" applyBorder="1" applyAlignment="1">
      <alignment horizontal="left" vertical="top" wrapText="1"/>
      <protection/>
    </xf>
    <xf numFmtId="170" fontId="3" fillId="2" borderId="0" xfId="22" applyNumberFormat="1" applyFont="1" applyFill="1" applyBorder="1" applyAlignment="1">
      <alignment vertical="top"/>
      <protection/>
    </xf>
    <xf numFmtId="164" fontId="3" fillId="4" borderId="1" xfId="22" applyFont="1" applyFill="1" applyBorder="1" applyAlignment="1">
      <alignment horizontal="center" vertical="center"/>
      <protection/>
    </xf>
    <xf numFmtId="164" fontId="3" fillId="4" borderId="2" xfId="22" applyFont="1" applyFill="1" applyBorder="1" applyAlignment="1">
      <alignment horizontal="center" vertical="top"/>
      <protection/>
    </xf>
    <xf numFmtId="166" fontId="3" fillId="4" borderId="1" xfId="22" applyNumberFormat="1" applyFont="1" applyFill="1" applyBorder="1" applyAlignment="1">
      <alignment horizontal="center" vertical="center"/>
      <protection/>
    </xf>
    <xf numFmtId="167" fontId="0" fillId="4" borderId="1" xfId="15" applyFont="1" applyFill="1" applyBorder="1" applyAlignment="1" applyProtection="1">
      <alignment horizontal="center" vertical="center"/>
      <protection/>
    </xf>
    <xf numFmtId="167" fontId="3" fillId="4" borderId="3" xfId="22" applyNumberFormat="1" applyFont="1" applyFill="1" applyBorder="1" applyAlignment="1">
      <alignment horizontal="center" vertical="center"/>
      <protection/>
    </xf>
    <xf numFmtId="164" fontId="3" fillId="4" borderId="2" xfId="22" applyFont="1" applyFill="1" applyBorder="1" applyAlignment="1">
      <alignment horizontal="center" vertical="center"/>
      <protection/>
    </xf>
    <xf numFmtId="164" fontId="3" fillId="2" borderId="0" xfId="22" applyFont="1" applyFill="1" applyBorder="1" applyAlignment="1">
      <alignment horizontal="center" vertical="top"/>
      <protection/>
    </xf>
    <xf numFmtId="164" fontId="3" fillId="2" borderId="3" xfId="22" applyFont="1" applyFill="1" applyBorder="1" applyAlignment="1">
      <alignment horizontal="left" vertical="center"/>
      <protection/>
    </xf>
    <xf numFmtId="167" fontId="3" fillId="2" borderId="4" xfId="15" applyFont="1" applyFill="1" applyBorder="1" applyAlignment="1" applyProtection="1">
      <alignment horizontal="left" vertical="center"/>
      <protection/>
    </xf>
    <xf numFmtId="167" fontId="3" fillId="2" borderId="4" xfId="22" applyNumberFormat="1" applyFont="1" applyFill="1" applyBorder="1" applyAlignment="1">
      <alignment horizontal="left" vertical="center"/>
      <protection/>
    </xf>
    <xf numFmtId="167" fontId="3" fillId="0" borderId="1" xfId="15" applyNumberFormat="1" applyFont="1" applyFill="1" applyBorder="1" applyAlignment="1" applyProtection="1">
      <alignment horizontal="center" vertical="center"/>
      <protection/>
    </xf>
    <xf numFmtId="164" fontId="14" fillId="2" borderId="3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center" vertical="center"/>
      <protection/>
    </xf>
    <xf numFmtId="164" fontId="0" fillId="2" borderId="1" xfId="22" applyFont="1" applyFill="1" applyBorder="1" applyAlignment="1">
      <alignment horizontal="center" vertical="center"/>
      <protection/>
    </xf>
    <xf numFmtId="169" fontId="0" fillId="2" borderId="1" xfId="22" applyNumberFormat="1" applyFont="1" applyFill="1" applyBorder="1" applyAlignment="1">
      <alignment horizontal="center" vertical="center"/>
      <protection/>
    </xf>
    <xf numFmtId="167" fontId="0" fillId="0" borderId="1" xfId="15" applyFont="1" applyFill="1" applyBorder="1" applyAlignment="1" applyProtection="1">
      <alignment horizontal="center" vertical="top"/>
      <protection/>
    </xf>
    <xf numFmtId="164" fontId="0" fillId="2" borderId="2" xfId="22" applyFont="1" applyFill="1" applyBorder="1" applyAlignment="1">
      <alignment horizontal="left" vertical="center"/>
      <protection/>
    </xf>
    <xf numFmtId="166" fontId="3" fillId="2" borderId="0" xfId="22" applyNumberFormat="1" applyFont="1" applyFill="1" applyBorder="1" applyAlignment="1">
      <alignment horizontal="left" vertical="center"/>
      <protection/>
    </xf>
    <xf numFmtId="167" fontId="3" fillId="2" borderId="0" xfId="15" applyFont="1" applyFill="1" applyBorder="1" applyAlignment="1" applyProtection="1">
      <alignment horizontal="left" vertical="center"/>
      <protection/>
    </xf>
    <xf numFmtId="167" fontId="3" fillId="2" borderId="0" xfId="22" applyNumberFormat="1" applyFont="1" applyFill="1" applyBorder="1" applyAlignment="1">
      <alignment horizontal="left" vertical="center"/>
      <protection/>
    </xf>
    <xf numFmtId="169" fontId="3" fillId="2" borderId="0" xfId="22" applyNumberFormat="1" applyFont="1" applyFill="1" applyBorder="1" applyAlignment="1">
      <alignment horizontal="center" vertical="center"/>
      <protection/>
    </xf>
    <xf numFmtId="167" fontId="3" fillId="0" borderId="0" xfId="15" applyFont="1" applyFill="1" applyBorder="1" applyAlignment="1" applyProtection="1">
      <alignment horizontal="center" vertical="top"/>
      <protection/>
    </xf>
    <xf numFmtId="167" fontId="3" fillId="0" borderId="0" xfId="15" applyNumberFormat="1" applyFont="1" applyFill="1" applyBorder="1" applyAlignment="1" applyProtection="1">
      <alignment horizontal="center" vertical="center"/>
      <protection/>
    </xf>
    <xf numFmtId="164" fontId="15" fillId="2" borderId="0" xfId="22" applyFont="1" applyFill="1" applyBorder="1" applyAlignment="1">
      <alignment horizontal="left" vertical="center"/>
      <protection/>
    </xf>
    <xf numFmtId="164" fontId="16" fillId="2" borderId="0" xfId="22" applyFont="1" applyFill="1" applyBorder="1" applyAlignment="1">
      <alignment horizontal="left" vertical="top" wrapText="1"/>
      <protection/>
    </xf>
    <xf numFmtId="164" fontId="3" fillId="2" borderId="0" xfId="22" applyFont="1" applyFill="1" applyBorder="1" applyAlignment="1">
      <alignment horizontal="left" vertical="center"/>
      <protection/>
    </xf>
    <xf numFmtId="164" fontId="15" fillId="2" borderId="0" xfId="22" applyFont="1" applyFill="1" applyBorder="1" applyAlignment="1">
      <alignment horizontal="left" vertical="center"/>
      <protection/>
    </xf>
    <xf numFmtId="164" fontId="17" fillId="2" borderId="0" xfId="22" applyFont="1" applyFill="1" applyBorder="1" applyAlignment="1">
      <alignment horizontal="left" vertical="top"/>
      <protection/>
    </xf>
    <xf numFmtId="164" fontId="16" fillId="2" borderId="0" xfId="22" applyFont="1" applyFill="1" applyBorder="1" applyAlignment="1">
      <alignment horizontal="left" vertical="top"/>
      <protection/>
    </xf>
    <xf numFmtId="167" fontId="17" fillId="2" borderId="0" xfId="15" applyFont="1" applyFill="1" applyBorder="1" applyAlignment="1" applyProtection="1">
      <alignment horizontal="left" vertical="top"/>
      <protection/>
    </xf>
    <xf numFmtId="167" fontId="17" fillId="2" borderId="0" xfId="22" applyNumberFormat="1" applyFont="1" applyFill="1" applyBorder="1" applyAlignment="1">
      <alignment horizontal="left" vertical="top"/>
      <protection/>
    </xf>
    <xf numFmtId="164" fontId="3" fillId="3" borderId="2" xfId="22" applyFont="1" applyFill="1" applyBorder="1" applyAlignment="1">
      <alignment horizontal="left" vertical="top"/>
      <protection/>
    </xf>
    <xf numFmtId="166" fontId="3" fillId="3" borderId="1" xfId="22" applyNumberFormat="1" applyFont="1" applyFill="1" applyBorder="1" applyAlignment="1">
      <alignment horizontal="left" vertical="center"/>
      <protection/>
    </xf>
    <xf numFmtId="167" fontId="0" fillId="3" borderId="1" xfId="15" applyFont="1" applyFill="1" applyBorder="1" applyAlignment="1" applyProtection="1">
      <alignment horizontal="left" vertical="center"/>
      <protection/>
    </xf>
    <xf numFmtId="167" fontId="3" fillId="3" borderId="3" xfId="22" applyNumberFormat="1" applyFont="1" applyFill="1" applyBorder="1" applyAlignment="1">
      <alignment horizontal="left" vertical="center"/>
      <protection/>
    </xf>
    <xf numFmtId="164" fontId="3" fillId="3" borderId="2" xfId="22" applyFont="1" applyFill="1" applyBorder="1" applyAlignment="1">
      <alignment horizontal="left" vertical="center"/>
      <protection/>
    </xf>
    <xf numFmtId="164" fontId="3" fillId="0" borderId="2" xfId="22" applyFont="1" applyFill="1" applyBorder="1" applyAlignment="1">
      <alignment horizontal="left" vertical="center"/>
      <protection/>
    </xf>
    <xf numFmtId="164" fontId="16" fillId="2" borderId="1" xfId="22" applyFont="1" applyFill="1" applyBorder="1" applyAlignment="1">
      <alignment horizontal="left" vertical="center"/>
      <protection/>
    </xf>
    <xf numFmtId="164" fontId="3" fillId="0" borderId="2" xfId="22" applyFont="1" applyFill="1" applyBorder="1" applyAlignment="1">
      <alignment horizontal="center" vertical="center"/>
      <protection/>
    </xf>
    <xf numFmtId="169" fontId="3" fillId="0" borderId="2" xfId="22" applyNumberFormat="1" applyFont="1" applyFill="1" applyBorder="1" applyAlignment="1">
      <alignment horizontal="center" vertical="center"/>
      <protection/>
    </xf>
    <xf numFmtId="164" fontId="3" fillId="0" borderId="0" xfId="22" applyFont="1" applyFill="1" applyBorder="1" applyAlignment="1">
      <alignment horizontal="center" vertical="center"/>
      <protection/>
    </xf>
    <xf numFmtId="169" fontId="3" fillId="0" borderId="0" xfId="22" applyNumberFormat="1" applyFont="1" applyFill="1" applyBorder="1" applyAlignment="1">
      <alignment horizontal="center" vertical="center"/>
      <protection/>
    </xf>
    <xf numFmtId="164" fontId="3" fillId="0" borderId="0" xfId="22" applyFont="1" applyFill="1" applyBorder="1" applyAlignment="1">
      <alignment horizontal="left" vertical="center"/>
      <protection/>
    </xf>
    <xf numFmtId="164" fontId="18" fillId="2" borderId="0" xfId="22" applyFont="1" applyFill="1" applyBorder="1" applyAlignment="1">
      <alignment horizontal="left" vertical="top"/>
      <protection/>
    </xf>
    <xf numFmtId="164" fontId="0" fillId="2" borderId="0" xfId="22" applyFont="1" applyFill="1" applyBorder="1" applyAlignment="1">
      <alignment horizontal="left" vertical="top" wrapText="1"/>
      <protection/>
    </xf>
    <xf numFmtId="164" fontId="3" fillId="3" borderId="1" xfId="22" applyFont="1" applyFill="1" applyBorder="1" applyAlignment="1">
      <alignment horizontal="left" vertical="top"/>
      <protection/>
    </xf>
    <xf numFmtId="166" fontId="3" fillId="3" borderId="1" xfId="22" applyNumberFormat="1" applyFont="1" applyFill="1" applyBorder="1" applyAlignment="1">
      <alignment horizontal="left" vertical="top"/>
      <protection/>
    </xf>
    <xf numFmtId="167" fontId="0" fillId="3" borderId="1" xfId="15" applyFont="1" applyFill="1" applyBorder="1" applyAlignment="1" applyProtection="1">
      <alignment horizontal="left" vertical="top"/>
      <protection/>
    </xf>
    <xf numFmtId="164" fontId="3" fillId="2" borderId="1" xfId="22" applyFont="1" applyFill="1" applyBorder="1" applyAlignment="1">
      <alignment horizontal="left" vertical="top"/>
      <protection/>
    </xf>
    <xf numFmtId="164" fontId="13" fillId="2" borderId="1" xfId="22" applyFont="1" applyFill="1" applyBorder="1" applyAlignment="1">
      <alignment horizontal="left" vertical="top"/>
      <protection/>
    </xf>
    <xf numFmtId="164" fontId="3" fillId="2" borderId="3" xfId="22" applyFont="1" applyFill="1" applyBorder="1" applyAlignment="1">
      <alignment horizontal="left" vertical="top"/>
      <protection/>
    </xf>
    <xf numFmtId="167" fontId="3" fillId="2" borderId="4" xfId="15" applyFont="1" applyFill="1" applyBorder="1" applyAlignment="1" applyProtection="1">
      <alignment horizontal="left" vertical="top"/>
      <protection/>
    </xf>
    <xf numFmtId="167" fontId="3" fillId="2" borderId="4" xfId="22" applyNumberFormat="1" applyFont="1" applyFill="1" applyBorder="1" applyAlignment="1">
      <alignment horizontal="left" vertical="top"/>
      <protection/>
    </xf>
    <xf numFmtId="164" fontId="3" fillId="2" borderId="2" xfId="22" applyFont="1" applyFill="1" applyBorder="1" applyAlignment="1">
      <alignment horizontal="center" vertical="top"/>
      <protection/>
    </xf>
    <xf numFmtId="164" fontId="3" fillId="2" borderId="1" xfId="22" applyFont="1" applyFill="1" applyBorder="1" applyAlignment="1">
      <alignment horizontal="center" vertical="top"/>
      <protection/>
    </xf>
    <xf numFmtId="166" fontId="3" fillId="2" borderId="1" xfId="22" applyNumberFormat="1" applyFont="1" applyFill="1" applyBorder="1" applyAlignment="1">
      <alignment horizontal="center" vertical="top"/>
      <protection/>
    </xf>
    <xf numFmtId="164" fontId="0" fillId="2" borderId="2" xfId="22" applyFont="1" applyFill="1" applyBorder="1" applyAlignment="1">
      <alignment horizontal="left" vertical="top"/>
      <protection/>
    </xf>
    <xf numFmtId="164" fontId="3" fillId="2" borderId="2" xfId="22" applyFont="1" applyFill="1" applyBorder="1" applyAlignment="1">
      <alignment horizontal="left" vertical="top"/>
      <protection/>
    </xf>
    <xf numFmtId="164" fontId="3" fillId="2" borderId="5" xfId="22" applyFont="1" applyFill="1" applyBorder="1" applyAlignment="1">
      <alignment horizontal="center" vertical="top"/>
      <protection/>
    </xf>
    <xf numFmtId="166" fontId="3" fillId="0" borderId="5" xfId="22" applyNumberFormat="1" applyFont="1" applyFill="1" applyBorder="1" applyAlignment="1">
      <alignment horizontal="center" vertical="top"/>
      <protection/>
    </xf>
    <xf numFmtId="164" fontId="0" fillId="2" borderId="6" xfId="22" applyFont="1" applyFill="1" applyBorder="1" applyAlignment="1">
      <alignment horizontal="left" vertical="top"/>
      <protection/>
    </xf>
    <xf numFmtId="166" fontId="3" fillId="0" borderId="1" xfId="22" applyNumberFormat="1" applyFont="1" applyFill="1" applyBorder="1" applyAlignment="1">
      <alignment horizontal="center" vertical="top"/>
      <protection/>
    </xf>
    <xf numFmtId="164" fontId="3" fillId="2" borderId="7" xfId="22" applyFont="1" applyFill="1" applyBorder="1" applyAlignment="1">
      <alignment horizontal="center" vertical="top"/>
      <protection/>
    </xf>
    <xf numFmtId="166" fontId="3" fillId="0" borderId="7" xfId="22" applyNumberFormat="1" applyFont="1" applyFill="1" applyBorder="1" applyAlignment="1">
      <alignment horizontal="center" vertical="top"/>
      <protection/>
    </xf>
    <xf numFmtId="164" fontId="3" fillId="2" borderId="8" xfId="22" applyFont="1" applyFill="1" applyBorder="1" applyAlignment="1">
      <alignment horizontal="left" vertical="top"/>
      <protection/>
    </xf>
    <xf numFmtId="166" fontId="3" fillId="2" borderId="5" xfId="22" applyNumberFormat="1" applyFont="1" applyFill="1" applyBorder="1" applyAlignment="1">
      <alignment horizontal="center" vertical="top"/>
      <protection/>
    </xf>
    <xf numFmtId="167" fontId="3" fillId="0" borderId="1" xfId="15" applyFont="1" applyFill="1" applyBorder="1" applyAlignment="1" applyProtection="1">
      <alignment horizontal="center" vertical="center"/>
      <protection/>
    </xf>
    <xf numFmtId="166" fontId="3" fillId="2" borderId="7" xfId="22" applyNumberFormat="1" applyFont="1" applyFill="1" applyBorder="1" applyAlignment="1">
      <alignment horizontal="center" vertical="top"/>
      <protection/>
    </xf>
    <xf numFmtId="167" fontId="3" fillId="0" borderId="4" xfId="22" applyNumberFormat="1" applyFont="1" applyFill="1" applyBorder="1" applyAlignment="1">
      <alignment horizontal="left" vertical="top"/>
      <protection/>
    </xf>
    <xf numFmtId="164" fontId="3" fillId="2" borderId="6" xfId="22" applyFont="1" applyFill="1" applyBorder="1" applyAlignment="1">
      <alignment horizontal="left" vertical="top"/>
      <protection/>
    </xf>
    <xf numFmtId="166" fontId="3" fillId="0" borderId="0" xfId="22" applyNumberFormat="1" applyFont="1" applyFill="1" applyBorder="1" applyAlignment="1">
      <alignment horizontal="center" vertical="top"/>
      <protection/>
    </xf>
    <xf numFmtId="164" fontId="19" fillId="2" borderId="0" xfId="22" applyFont="1" applyFill="1" applyBorder="1" applyAlignment="1">
      <alignment horizontal="left" vertical="top"/>
      <protection/>
    </xf>
    <xf numFmtId="164" fontId="0" fillId="2" borderId="0" xfId="22" applyFont="1" applyFill="1" applyBorder="1" applyAlignment="1">
      <alignment horizontal="left" vertical="top" shrinkToFit="1"/>
      <protection/>
    </xf>
    <xf numFmtId="167" fontId="0" fillId="2" borderId="0" xfId="15" applyFont="1" applyFill="1" applyBorder="1" applyAlignment="1" applyProtection="1">
      <alignment horizontal="left" vertical="top" shrinkToFit="1"/>
      <protection/>
    </xf>
    <xf numFmtId="167" fontId="0" fillId="2" borderId="0" xfId="22" applyNumberFormat="1" applyFont="1" applyFill="1" applyBorder="1" applyAlignment="1">
      <alignment horizontal="left" vertical="top" shrinkToFit="1"/>
      <protection/>
    </xf>
    <xf numFmtId="164" fontId="1" fillId="2" borderId="0" xfId="22" applyFill="1" applyBorder="1" applyAlignment="1">
      <alignment horizontal="left" vertical="top" shrinkToFit="1"/>
      <protection/>
    </xf>
    <xf numFmtId="164" fontId="12" fillId="2" borderId="9" xfId="22" applyFont="1" applyFill="1" applyBorder="1" applyAlignment="1">
      <alignment horizontal="left" vertical="top"/>
      <protection/>
    </xf>
    <xf numFmtId="164" fontId="0" fillId="3" borderId="1" xfId="22" applyFont="1" applyFill="1" applyBorder="1" applyAlignment="1">
      <alignment horizontal="left" vertical="top"/>
      <protection/>
    </xf>
    <xf numFmtId="167" fontId="3" fillId="3" borderId="2" xfId="22" applyNumberFormat="1" applyFont="1" applyFill="1" applyBorder="1" applyAlignment="1">
      <alignment horizontal="left" vertical="top"/>
      <protection/>
    </xf>
    <xf numFmtId="164" fontId="3" fillId="0" borderId="2" xfId="22" applyFont="1" applyFill="1" applyBorder="1" applyAlignment="1">
      <alignment horizontal="left" vertical="top"/>
      <protection/>
    </xf>
    <xf numFmtId="164" fontId="13" fillId="0" borderId="2" xfId="22" applyFont="1" applyFill="1" applyBorder="1" applyAlignment="1">
      <alignment horizontal="left" vertical="top"/>
      <protection/>
    </xf>
    <xf numFmtId="167" fontId="3" fillId="0" borderId="2" xfId="15" applyFont="1" applyFill="1" applyBorder="1" applyAlignment="1" applyProtection="1">
      <alignment horizontal="left" vertical="top"/>
      <protection/>
    </xf>
    <xf numFmtId="167" fontId="3" fillId="0" borderId="2" xfId="22" applyNumberFormat="1" applyFont="1" applyFill="1" applyBorder="1" applyAlignment="1">
      <alignment horizontal="left" vertical="top"/>
      <protection/>
    </xf>
    <xf numFmtId="164" fontId="3" fillId="0" borderId="2" xfId="22" applyFont="1" applyFill="1" applyBorder="1" applyAlignment="1">
      <alignment horizontal="center" vertical="top"/>
      <protection/>
    </xf>
    <xf numFmtId="164" fontId="3" fillId="0" borderId="1" xfId="22" applyFont="1" applyFill="1" applyBorder="1" applyAlignment="1">
      <alignment horizontal="center" vertical="top"/>
      <protection/>
    </xf>
    <xf numFmtId="164" fontId="3" fillId="0" borderId="1" xfId="22" applyNumberFormat="1" applyFont="1" applyFill="1" applyBorder="1" applyAlignment="1">
      <alignment horizontal="center" vertical="center"/>
      <protection/>
    </xf>
    <xf numFmtId="164" fontId="0" fillId="0" borderId="2" xfId="22" applyFont="1" applyFill="1" applyBorder="1" applyAlignment="1">
      <alignment horizontal="left" vertical="top"/>
      <protection/>
    </xf>
    <xf numFmtId="164" fontId="0" fillId="0" borderId="2" xfId="22" applyFont="1" applyFill="1" applyBorder="1" applyAlignment="1">
      <alignment horizontal="center" vertical="top"/>
      <protection/>
    </xf>
    <xf numFmtId="164" fontId="0" fillId="0" borderId="1" xfId="22" applyFont="1" applyFill="1" applyBorder="1" applyAlignment="1">
      <alignment horizontal="center" vertical="top"/>
      <protection/>
    </xf>
    <xf numFmtId="164" fontId="0" fillId="0" borderId="1" xfId="22" applyNumberFormat="1" applyFont="1" applyFill="1" applyBorder="1" applyAlignment="1">
      <alignment horizontal="center" vertical="center"/>
      <protection/>
    </xf>
    <xf numFmtId="164" fontId="3" fillId="0" borderId="0" xfId="22" applyFont="1" applyFill="1" applyBorder="1" applyAlignment="1">
      <alignment horizontal="left" vertical="top"/>
      <protection/>
    </xf>
    <xf numFmtId="171" fontId="3" fillId="0" borderId="2" xfId="22" applyNumberFormat="1" applyFont="1" applyFill="1" applyBorder="1" applyAlignment="1">
      <alignment horizontal="center" vertical="top"/>
      <protection/>
    </xf>
    <xf numFmtId="164" fontId="13" fillId="0" borderId="2" xfId="22" applyFont="1" applyFill="1" applyBorder="1" applyAlignment="1">
      <alignment horizontal="center" vertical="top"/>
      <protection/>
    </xf>
    <xf numFmtId="167" fontId="3" fillId="0" borderId="2" xfId="15" applyFont="1" applyFill="1" applyBorder="1" applyAlignment="1" applyProtection="1">
      <alignment horizontal="center" vertical="top"/>
      <protection/>
    </xf>
    <xf numFmtId="167" fontId="3" fillId="0" borderId="2" xfId="22" applyNumberFormat="1" applyFont="1" applyFill="1" applyBorder="1" applyAlignment="1">
      <alignment horizontal="center" vertical="top"/>
      <protection/>
    </xf>
    <xf numFmtId="164" fontId="3" fillId="0" borderId="1" xfId="22" applyNumberFormat="1" applyFont="1" applyFill="1" applyBorder="1" applyAlignment="1">
      <alignment horizontal="center" vertical="top"/>
      <protection/>
    </xf>
    <xf numFmtId="167" fontId="3" fillId="0" borderId="2" xfId="15" applyFont="1" applyFill="1" applyBorder="1" applyAlignment="1" applyProtection="1">
      <alignment horizontal="center" vertical="center"/>
      <protection/>
    </xf>
    <xf numFmtId="164" fontId="0" fillId="0" borderId="0" xfId="22" applyFont="1" applyFill="1" applyBorder="1" applyAlignment="1">
      <alignment horizontal="left" vertical="top"/>
      <protection/>
    </xf>
    <xf numFmtId="164" fontId="3" fillId="0" borderId="0" xfId="22" applyNumberFormat="1" applyFont="1" applyFill="1" applyBorder="1" applyAlignment="1">
      <alignment horizontal="left" vertical="top"/>
      <protection/>
    </xf>
    <xf numFmtId="167" fontId="3" fillId="0" borderId="0" xfId="15" applyFont="1" applyFill="1" applyBorder="1" applyAlignment="1" applyProtection="1">
      <alignment horizontal="left" vertical="center"/>
      <protection/>
    </xf>
    <xf numFmtId="167" fontId="3" fillId="2" borderId="0" xfId="15" applyNumberFormat="1" applyFont="1" applyFill="1" applyBorder="1" applyAlignment="1" applyProtection="1">
      <alignment horizontal="left" vertical="top"/>
      <protection/>
    </xf>
    <xf numFmtId="167" fontId="3" fillId="3" borderId="1" xfId="22" applyNumberFormat="1" applyFont="1" applyFill="1" applyBorder="1" applyAlignment="1">
      <alignment horizontal="left" vertical="top"/>
      <protection/>
    </xf>
    <xf numFmtId="167" fontId="3" fillId="0" borderId="1" xfId="22" applyNumberFormat="1" applyFont="1" applyFill="1" applyBorder="1" applyAlignment="1">
      <alignment horizontal="left" vertical="top"/>
      <protection/>
    </xf>
    <xf numFmtId="164" fontId="14" fillId="2" borderId="0" xfId="22" applyFont="1" applyFill="1" applyBorder="1" applyAlignment="1">
      <alignment horizontal="left" vertical="top"/>
      <protection/>
    </xf>
    <xf numFmtId="164" fontId="3" fillId="0" borderId="3" xfId="22" applyFont="1" applyFill="1" applyBorder="1" applyAlignment="1">
      <alignment horizontal="left" vertical="top"/>
      <protection/>
    </xf>
    <xf numFmtId="164" fontId="13" fillId="0" borderId="1" xfId="22" applyFont="1" applyFill="1" applyBorder="1" applyAlignment="1">
      <alignment horizontal="center" vertical="top"/>
      <protection/>
    </xf>
    <xf numFmtId="164" fontId="3" fillId="0" borderId="3" xfId="22" applyFont="1" applyFill="1" applyBorder="1" applyAlignment="1">
      <alignment horizontal="center" vertical="top"/>
      <protection/>
    </xf>
    <xf numFmtId="167" fontId="3" fillId="0" borderId="3" xfId="15" applyFont="1" applyFill="1" applyBorder="1" applyAlignment="1" applyProtection="1">
      <alignment horizontal="center" vertical="top"/>
      <protection/>
    </xf>
    <xf numFmtId="167" fontId="3" fillId="0" borderId="3" xfId="22" applyNumberFormat="1" applyFont="1" applyFill="1" applyBorder="1" applyAlignment="1">
      <alignment horizontal="center" vertical="top"/>
      <protection/>
    </xf>
    <xf numFmtId="164" fontId="3" fillId="2" borderId="0" xfId="22" applyNumberFormat="1" applyFont="1" applyFill="1" applyBorder="1" applyAlignment="1">
      <alignment horizontal="left" vertical="top"/>
      <protection/>
    </xf>
    <xf numFmtId="167" fontId="1" fillId="2" borderId="0" xfId="22" applyNumberFormat="1" applyFill="1" applyBorder="1" applyAlignment="1">
      <alignment horizontal="left" vertical="top"/>
      <protection/>
    </xf>
    <xf numFmtId="164" fontId="3" fillId="2" borderId="9" xfId="22" applyFont="1" applyFill="1" applyBorder="1" applyAlignment="1">
      <alignment horizontal="left" vertical="top"/>
      <protection/>
    </xf>
    <xf numFmtId="167" fontId="3" fillId="2" borderId="9" xfId="15" applyFont="1" applyFill="1" applyBorder="1" applyAlignment="1" applyProtection="1">
      <alignment horizontal="left" vertical="top"/>
      <protection/>
    </xf>
    <xf numFmtId="167" fontId="3" fillId="2" borderId="9" xfId="22" applyNumberFormat="1" applyFont="1" applyFill="1" applyBorder="1" applyAlignment="1">
      <alignment horizontal="left" vertical="top"/>
      <protection/>
    </xf>
    <xf numFmtId="164" fontId="1" fillId="2" borderId="0" xfId="22" applyFill="1" applyBorder="1" applyAlignment="1">
      <alignment horizontal="left" vertical="center"/>
      <protection/>
    </xf>
    <xf numFmtId="167" fontId="1" fillId="2" borderId="0" xfId="15" applyFont="1" applyFill="1" applyBorder="1" applyAlignment="1" applyProtection="1">
      <alignment horizontal="left" vertical="center"/>
      <protection/>
    </xf>
    <xf numFmtId="167" fontId="1" fillId="2" borderId="0" xfId="22" applyNumberFormat="1" applyFill="1" applyBorder="1" applyAlignment="1">
      <alignment horizontal="left" vertical="center"/>
      <protection/>
    </xf>
    <xf numFmtId="164" fontId="1" fillId="2" borderId="8" xfId="22" applyFill="1" applyBorder="1" applyAlignment="1">
      <alignment horizontal="left" vertical="center"/>
      <protection/>
    </xf>
    <xf numFmtId="164" fontId="1" fillId="2" borderId="2" xfId="22" applyFill="1" applyBorder="1" applyAlignment="1">
      <alignment horizontal="left" vertical="top"/>
      <protection/>
    </xf>
    <xf numFmtId="164" fontId="13" fillId="2" borderId="2" xfId="22" applyFont="1" applyFill="1" applyBorder="1" applyAlignment="1">
      <alignment horizontal="left" vertical="top"/>
      <protection/>
    </xf>
    <xf numFmtId="167" fontId="1" fillId="2" borderId="2" xfId="15" applyFont="1" applyFill="1" applyBorder="1" applyAlignment="1" applyProtection="1">
      <alignment horizontal="left" vertical="top"/>
      <protection/>
    </xf>
    <xf numFmtId="167" fontId="1" fillId="2" borderId="1" xfId="22" applyNumberFormat="1" applyFill="1" applyBorder="1" applyAlignment="1">
      <alignment horizontal="left" vertical="top"/>
      <protection/>
    </xf>
    <xf numFmtId="171" fontId="3" fillId="2" borderId="6" xfId="22" applyNumberFormat="1" applyFont="1" applyFill="1" applyBorder="1" applyAlignment="1">
      <alignment horizontal="center" vertical="top"/>
      <protection/>
    </xf>
    <xf numFmtId="171" fontId="3" fillId="2" borderId="2" xfId="22" applyNumberFormat="1" applyFont="1" applyFill="1" applyBorder="1" applyAlignment="1">
      <alignment horizontal="center" vertical="top"/>
      <protection/>
    </xf>
    <xf numFmtId="171" fontId="3" fillId="2" borderId="8" xfId="22" applyNumberFormat="1" applyFont="1" applyFill="1" applyBorder="1" applyAlignment="1">
      <alignment horizontal="center" vertical="top"/>
      <protection/>
    </xf>
    <xf numFmtId="164" fontId="1" fillId="2" borderId="2" xfId="22" applyFill="1" applyBorder="1" applyAlignment="1">
      <alignment horizontal="left" vertical="center"/>
      <protection/>
    </xf>
    <xf numFmtId="164" fontId="13" fillId="2" borderId="2" xfId="22" applyFont="1" applyFill="1" applyBorder="1" applyAlignment="1">
      <alignment horizontal="left" vertical="center"/>
      <protection/>
    </xf>
    <xf numFmtId="164" fontId="1" fillId="2" borderId="2" xfId="22" applyFill="1" applyBorder="1" applyAlignment="1">
      <alignment horizontal="center" vertical="center"/>
      <protection/>
    </xf>
    <xf numFmtId="167" fontId="1" fillId="2" borderId="2" xfId="15" applyFont="1" applyFill="1" applyBorder="1" applyAlignment="1" applyProtection="1">
      <alignment horizontal="center" vertical="center"/>
      <protection/>
    </xf>
    <xf numFmtId="167" fontId="1" fillId="0" borderId="1" xfId="22" applyNumberFormat="1" applyFill="1" applyBorder="1" applyAlignment="1">
      <alignment horizontal="center" vertical="center"/>
      <protection/>
    </xf>
    <xf numFmtId="169" fontId="3" fillId="0" borderId="2" xfId="22" applyNumberFormat="1" applyFont="1" applyFill="1" applyBorder="1" applyAlignment="1">
      <alignment horizontal="center" vertical="top"/>
      <protection/>
    </xf>
    <xf numFmtId="171" fontId="3" fillId="2" borderId="0" xfId="22" applyNumberFormat="1" applyFont="1" applyFill="1" applyBorder="1" applyAlignment="1">
      <alignment horizontal="left" vertical="top"/>
      <protection/>
    </xf>
    <xf numFmtId="172" fontId="3" fillId="2" borderId="0" xfId="22" applyNumberFormat="1" applyFont="1" applyFill="1" applyBorder="1" applyAlignment="1">
      <alignment horizontal="left" vertical="top"/>
      <protection/>
    </xf>
    <xf numFmtId="167" fontId="13" fillId="2" borderId="0" xfId="15" applyFont="1" applyFill="1" applyBorder="1" applyAlignment="1" applyProtection="1">
      <alignment horizontal="left" vertical="top"/>
      <protection/>
    </xf>
    <xf numFmtId="167" fontId="13" fillId="2" borderId="0" xfId="22" applyNumberFormat="1" applyFont="1" applyFill="1" applyBorder="1" applyAlignment="1">
      <alignment horizontal="left" vertical="top"/>
      <protection/>
    </xf>
    <xf numFmtId="164" fontId="1" fillId="3" borderId="1" xfId="22" applyFill="1" applyBorder="1" applyAlignment="1">
      <alignment horizontal="left" vertical="top"/>
      <protection/>
    </xf>
    <xf numFmtId="164" fontId="0" fillId="3" borderId="8" xfId="22" applyFont="1" applyFill="1" applyBorder="1" applyAlignment="1">
      <alignment horizontal="left" vertical="top"/>
      <protection/>
    </xf>
    <xf numFmtId="164" fontId="3" fillId="3" borderId="3" xfId="22" applyFont="1" applyFill="1" applyBorder="1" applyAlignment="1">
      <alignment horizontal="left" vertical="top"/>
      <protection/>
    </xf>
    <xf numFmtId="167" fontId="0" fillId="3" borderId="2" xfId="15" applyFont="1" applyFill="1" applyBorder="1" applyAlignment="1" applyProtection="1">
      <alignment horizontal="left" vertical="top"/>
      <protection/>
    </xf>
    <xf numFmtId="172" fontId="3" fillId="3" borderId="2" xfId="22" applyNumberFormat="1" applyFont="1" applyFill="1" applyBorder="1" applyAlignment="1">
      <alignment horizontal="left" vertical="top"/>
      <protection/>
    </xf>
    <xf numFmtId="164" fontId="1" fillId="2" borderId="1" xfId="22" applyFill="1" applyBorder="1" applyAlignment="1">
      <alignment horizontal="left" vertical="top"/>
      <protection/>
    </xf>
    <xf numFmtId="164" fontId="1" fillId="2" borderId="3" xfId="22" applyFill="1" applyBorder="1" applyAlignment="1">
      <alignment horizontal="left" vertical="top"/>
      <protection/>
    </xf>
    <xf numFmtId="167" fontId="1" fillId="2" borderId="3" xfId="15" applyFont="1" applyFill="1" applyBorder="1" applyAlignment="1" applyProtection="1">
      <alignment horizontal="left" vertical="top"/>
      <protection/>
    </xf>
    <xf numFmtId="167" fontId="1" fillId="2" borderId="3" xfId="22" applyNumberFormat="1" applyFill="1" applyBorder="1" applyAlignment="1">
      <alignment horizontal="left" vertical="top"/>
      <protection/>
    </xf>
    <xf numFmtId="164" fontId="0" fillId="2" borderId="3" xfId="22" applyFont="1" applyFill="1" applyBorder="1" applyAlignment="1">
      <alignment horizontal="center" vertical="top"/>
      <protection/>
    </xf>
    <xf numFmtId="164" fontId="0" fillId="2" borderId="1" xfId="22" applyFont="1" applyFill="1" applyBorder="1" applyAlignment="1">
      <alignment horizontal="center" vertical="top"/>
      <protection/>
    </xf>
    <xf numFmtId="164" fontId="1" fillId="3" borderId="2" xfId="22" applyFill="1" applyBorder="1" applyAlignment="1">
      <alignment horizontal="left" vertical="center"/>
      <protection/>
    </xf>
    <xf numFmtId="164" fontId="0" fillId="3" borderId="2" xfId="22" applyFont="1" applyFill="1" applyBorder="1" applyAlignment="1">
      <alignment horizontal="left" vertical="center"/>
      <protection/>
    </xf>
    <xf numFmtId="164" fontId="0" fillId="3" borderId="1" xfId="22" applyFont="1" applyFill="1" applyBorder="1" applyAlignment="1">
      <alignment horizontal="left" vertical="center"/>
      <protection/>
    </xf>
    <xf numFmtId="167" fontId="0" fillId="3" borderId="2" xfId="15" applyFont="1" applyFill="1" applyBorder="1" applyAlignment="1" applyProtection="1">
      <alignment horizontal="left" vertical="center"/>
      <protection/>
    </xf>
    <xf numFmtId="167" fontId="3" fillId="3" borderId="3" xfId="15" applyNumberFormat="1" applyFont="1" applyFill="1" applyBorder="1" applyAlignment="1" applyProtection="1">
      <alignment horizontal="left" vertical="top"/>
      <protection/>
    </xf>
    <xf numFmtId="164" fontId="0" fillId="2" borderId="6" xfId="22" applyFont="1" applyFill="1" applyBorder="1" applyAlignment="1">
      <alignment horizontal="center" vertical="top"/>
      <protection/>
    </xf>
    <xf numFmtId="164" fontId="0" fillId="2" borderId="5" xfId="22" applyFont="1" applyFill="1" applyBorder="1" applyAlignment="1">
      <alignment horizontal="center" vertical="top"/>
      <protection/>
    </xf>
    <xf numFmtId="164" fontId="0" fillId="2" borderId="2" xfId="22" applyFont="1" applyFill="1" applyBorder="1" applyAlignment="1">
      <alignment horizontal="center" vertical="top"/>
      <protection/>
    </xf>
    <xf numFmtId="164" fontId="2" fillId="2" borderId="2" xfId="21" applyNumberFormat="1" applyFont="1" applyFill="1" applyBorder="1" applyAlignment="1">
      <alignment horizontal="center" vertical="top"/>
      <protection/>
    </xf>
    <xf numFmtId="164" fontId="1" fillId="3" borderId="1" xfId="22" applyFill="1" applyBorder="1" applyAlignment="1">
      <alignment horizontal="left" vertical="top" shrinkToFit="1"/>
      <protection/>
    </xf>
    <xf numFmtId="164" fontId="0" fillId="3" borderId="2" xfId="22" applyFont="1" applyFill="1" applyBorder="1" applyAlignment="1">
      <alignment horizontal="center" vertical="top" shrinkToFit="1"/>
      <protection/>
    </xf>
    <xf numFmtId="164" fontId="3" fillId="3" borderId="2" xfId="22" applyFont="1" applyFill="1" applyBorder="1" applyAlignment="1">
      <alignment horizontal="center" vertical="top" shrinkToFit="1"/>
      <protection/>
    </xf>
    <xf numFmtId="164" fontId="3" fillId="3" borderId="1" xfId="22" applyFont="1" applyFill="1" applyBorder="1" applyAlignment="1">
      <alignment horizontal="center" vertical="top" shrinkToFit="1"/>
      <protection/>
    </xf>
    <xf numFmtId="167" fontId="0" fillId="3" borderId="2" xfId="15" applyFont="1" applyFill="1" applyBorder="1" applyAlignment="1" applyProtection="1">
      <alignment horizontal="left" vertical="top" shrinkToFit="1"/>
      <protection/>
    </xf>
    <xf numFmtId="167" fontId="3" fillId="3" borderId="3" xfId="22" applyNumberFormat="1" applyFont="1" applyFill="1" applyBorder="1" applyAlignment="1">
      <alignment horizontal="left" vertical="top" shrinkToFit="1"/>
      <protection/>
    </xf>
    <xf numFmtId="164" fontId="3" fillId="3" borderId="2" xfId="22" applyFont="1" applyFill="1" applyBorder="1" applyAlignment="1">
      <alignment horizontal="left" vertical="top" shrinkToFit="1"/>
      <protection/>
    </xf>
    <xf numFmtId="164" fontId="3" fillId="2" borderId="2" xfId="22" applyFont="1" applyFill="1" applyBorder="1" applyAlignment="1">
      <alignment horizontal="center" vertical="top" wrapText="1"/>
      <protection/>
    </xf>
    <xf numFmtId="171" fontId="3" fillId="2" borderId="1" xfId="22" applyNumberFormat="1" applyFont="1" applyFill="1" applyBorder="1" applyAlignment="1">
      <alignment horizontal="center" vertical="top" wrapText="1"/>
      <protection/>
    </xf>
    <xf numFmtId="164" fontId="3" fillId="2" borderId="1" xfId="22" applyFont="1" applyFill="1" applyBorder="1" applyAlignment="1">
      <alignment horizontal="center" vertical="top" wrapText="1"/>
      <protection/>
    </xf>
    <xf numFmtId="167" fontId="0" fillId="2" borderId="0" xfId="15" applyFont="1" applyFill="1" applyBorder="1" applyAlignment="1" applyProtection="1">
      <alignment horizontal="left" vertical="top"/>
      <protection/>
    </xf>
    <xf numFmtId="167" fontId="0" fillId="2" borderId="0" xfId="22" applyNumberFormat="1" applyFont="1" applyFill="1" applyBorder="1" applyAlignment="1">
      <alignment horizontal="left" vertical="top"/>
      <protection/>
    </xf>
    <xf numFmtId="164" fontId="1" fillId="3" borderId="3" xfId="22" applyFill="1" applyBorder="1" applyAlignment="1">
      <alignment horizontal="left" vertical="top"/>
      <protection/>
    </xf>
    <xf numFmtId="167" fontId="3" fillId="3" borderId="1" xfId="15" applyFont="1" applyFill="1" applyBorder="1" applyAlignment="1" applyProtection="1">
      <alignment horizontal="left" vertical="top"/>
      <protection/>
    </xf>
    <xf numFmtId="164" fontId="3" fillId="2" borderId="7" xfId="22" applyFont="1" applyFill="1" applyBorder="1" applyAlignment="1">
      <alignment horizontal="center" vertical="center"/>
      <protection/>
    </xf>
    <xf numFmtId="164" fontId="1" fillId="2" borderId="10" xfId="22" applyFill="1" applyBorder="1" applyAlignment="1">
      <alignment horizontal="center" vertical="center"/>
      <protection/>
    </xf>
    <xf numFmtId="164" fontId="1" fillId="2" borderId="5" xfId="22" applyFill="1" applyBorder="1" applyAlignment="1">
      <alignment horizontal="center" vertical="center"/>
      <protection/>
    </xf>
    <xf numFmtId="164" fontId="22" fillId="2" borderId="0" xfId="22" applyFont="1" applyFill="1" applyBorder="1" applyAlignment="1">
      <alignment horizontal="left" vertical="top"/>
      <protection/>
    </xf>
    <xf numFmtId="164" fontId="3" fillId="3" borderId="3" xfId="22" applyNumberFormat="1" applyFont="1" applyFill="1" applyBorder="1" applyAlignment="1">
      <alignment horizontal="left" vertical="center"/>
      <protection/>
    </xf>
    <xf numFmtId="164" fontId="3" fillId="3" borderId="11" xfId="22" applyNumberFormat="1" applyFont="1" applyFill="1" applyBorder="1" applyAlignment="1">
      <alignment horizontal="left" vertical="center"/>
      <protection/>
    </xf>
    <xf numFmtId="164" fontId="3" fillId="3" borderId="1" xfId="22" applyNumberFormat="1" applyFont="1" applyFill="1" applyBorder="1" applyAlignment="1">
      <alignment horizontal="left" vertical="center"/>
      <protection/>
    </xf>
    <xf numFmtId="167" fontId="3" fillId="3" borderId="2" xfId="22" applyNumberFormat="1" applyFont="1" applyFill="1" applyBorder="1" applyAlignment="1">
      <alignment horizontal="left" vertical="top" shrinkToFit="1"/>
      <protection/>
    </xf>
    <xf numFmtId="164" fontId="3" fillId="3" borderId="2" xfId="22" applyNumberFormat="1" applyFont="1" applyFill="1" applyBorder="1" applyAlignment="1">
      <alignment horizontal="left" vertical="center"/>
      <protection/>
    </xf>
    <xf numFmtId="164" fontId="3" fillId="2" borderId="0" xfId="22" applyNumberFormat="1" applyFont="1" applyFill="1" applyBorder="1" applyAlignment="1">
      <alignment horizontal="left" vertical="center"/>
      <protection/>
    </xf>
    <xf numFmtId="164" fontId="3" fillId="2" borderId="0" xfId="22" applyNumberFormat="1" applyFont="1" applyFill="1" applyBorder="1" applyAlignment="1">
      <alignment horizontal="center" vertical="center" wrapText="1"/>
      <protection/>
    </xf>
    <xf numFmtId="164" fontId="2" fillId="2" borderId="1" xfId="21" applyNumberFormat="1" applyFont="1" applyFill="1" applyBorder="1" applyAlignment="1">
      <alignment horizontal="left" vertical="top"/>
      <protection/>
    </xf>
    <xf numFmtId="164" fontId="3" fillId="2" borderId="2" xfId="22" applyNumberFormat="1" applyFont="1" applyFill="1" applyBorder="1" applyAlignment="1">
      <alignment horizontal="center" vertical="center"/>
      <protection/>
    </xf>
    <xf numFmtId="164" fontId="0" fillId="2" borderId="3" xfId="22" applyNumberFormat="1" applyFont="1" applyFill="1" applyBorder="1" applyAlignment="1">
      <alignment horizontal="left" vertical="center"/>
      <protection/>
    </xf>
    <xf numFmtId="164" fontId="3" fillId="2" borderId="3" xfId="22" applyNumberFormat="1" applyFont="1" applyFill="1" applyBorder="1" applyAlignment="1">
      <alignment horizontal="left" vertical="center"/>
      <protection/>
    </xf>
    <xf numFmtId="164" fontId="3" fillId="2" borderId="2" xfId="22" applyNumberFormat="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  <cellStyle name="Обычный_Лист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3"/>
  <sheetViews>
    <sheetView tabSelected="1" view="pageBreakPreview" zoomScale="84" zoomScaleNormal="90" zoomScaleSheetLayoutView="84" workbookViewId="0" topLeftCell="A1">
      <selection activeCell="F144" sqref="F144"/>
    </sheetView>
  </sheetViews>
  <sheetFormatPr defaultColWidth="8.00390625" defaultRowHeight="12.75"/>
  <cols>
    <col min="1" max="1" width="14.00390625" style="1" customWidth="1"/>
    <col min="2" max="2" width="13.8515625" style="1" customWidth="1"/>
    <col min="3" max="3" width="36.28125" style="1" customWidth="1"/>
    <col min="4" max="4" width="16.57421875" style="1" customWidth="1"/>
    <col min="5" max="5" width="18.140625" style="2" customWidth="1"/>
    <col min="6" max="6" width="20.8515625" style="3" customWidth="1"/>
    <col min="7" max="7" width="16.421875" style="4" customWidth="1"/>
    <col min="8" max="8" width="24.57421875" style="1" customWidth="1"/>
    <col min="9" max="9" width="34.57421875" style="1" customWidth="1"/>
    <col min="10" max="18" width="8.421875" style="1" customWidth="1"/>
    <col min="19" max="19" width="13.8515625" style="1" customWidth="1"/>
    <col min="20" max="20" width="13.7109375" style="1" customWidth="1"/>
    <col min="21" max="16384" width="8.421875" style="1" customWidth="1"/>
  </cols>
  <sheetData>
    <row r="1" spans="1:3" ht="21" customHeight="1">
      <c r="A1" s="5"/>
      <c r="B1" s="6"/>
      <c r="C1" s="6"/>
    </row>
    <row r="2" spans="1:9" s="9" customFormat="1" ht="19.5" customHeight="1">
      <c r="A2" s="7"/>
      <c r="B2" s="8" t="s">
        <v>0</v>
      </c>
      <c r="C2" s="6"/>
      <c r="D2" s="1"/>
      <c r="E2" s="2"/>
      <c r="F2" s="3"/>
      <c r="G2" s="4"/>
      <c r="H2" s="1"/>
      <c r="I2" s="1"/>
    </row>
    <row r="3" spans="1:9" s="9" customFormat="1" ht="16.5" customHeight="1">
      <c r="A3" s="1"/>
      <c r="B3" s="10" t="s">
        <v>1</v>
      </c>
      <c r="C3" s="1"/>
      <c r="D3" s="1"/>
      <c r="E3" s="2"/>
      <c r="F3" s="3"/>
      <c r="G3" s="4"/>
      <c r="H3" s="1"/>
      <c r="I3" s="1"/>
    </row>
    <row r="4" spans="1:9" s="9" customFormat="1" ht="12.75">
      <c r="A4" s="1"/>
      <c r="B4" s="11"/>
      <c r="C4" s="1"/>
      <c r="D4" s="1"/>
      <c r="E4" s="2"/>
      <c r="F4" s="3"/>
      <c r="G4" s="4"/>
      <c r="H4" s="1"/>
      <c r="I4" s="1"/>
    </row>
    <row r="5" spans="1:9" s="9" customFormat="1" ht="12.75">
      <c r="A5" s="1"/>
      <c r="B5" s="12" t="s">
        <v>2</v>
      </c>
      <c r="C5" s="1"/>
      <c r="D5" s="1"/>
      <c r="E5" s="2"/>
      <c r="F5" s="3"/>
      <c r="G5" s="4"/>
      <c r="H5" s="1"/>
      <c r="I5" s="1"/>
    </row>
    <row r="6" spans="1:9" s="9" customFormat="1" ht="12.75">
      <c r="A6" s="1"/>
      <c r="B6" s="13" t="s">
        <v>3</v>
      </c>
      <c r="C6" s="1"/>
      <c r="D6" s="1"/>
      <c r="E6" s="2"/>
      <c r="F6" s="3"/>
      <c r="G6" s="4"/>
      <c r="H6" s="1"/>
      <c r="I6" s="1"/>
    </row>
    <row r="7" spans="1:9" s="9" customFormat="1" ht="12.75">
      <c r="A7" s="1"/>
      <c r="B7" s="13" t="s">
        <v>4</v>
      </c>
      <c r="C7" s="1"/>
      <c r="D7" s="1"/>
      <c r="E7" s="2"/>
      <c r="F7" s="3"/>
      <c r="G7" s="4"/>
      <c r="H7" s="1"/>
      <c r="I7" s="1"/>
    </row>
    <row r="8" spans="1:9" s="9" customFormat="1" ht="12.75">
      <c r="A8" s="1"/>
      <c r="B8" s="13" t="s">
        <v>5</v>
      </c>
      <c r="C8" s="1"/>
      <c r="D8" s="1"/>
      <c r="E8" s="2"/>
      <c r="F8" s="3"/>
      <c r="G8" s="4"/>
      <c r="H8" s="1"/>
      <c r="I8" s="1"/>
    </row>
    <row r="9" spans="1:9" s="9" customFormat="1" ht="12.75">
      <c r="A9" s="1"/>
      <c r="B9" s="13" t="s">
        <v>6</v>
      </c>
      <c r="C9" s="1"/>
      <c r="D9" s="1"/>
      <c r="E9" s="2"/>
      <c r="F9" s="3"/>
      <c r="G9" s="4"/>
      <c r="H9" s="1"/>
      <c r="I9" s="1"/>
    </row>
    <row r="10" spans="1:9" s="9" customFormat="1" ht="12.75">
      <c r="A10" s="1"/>
      <c r="B10" s="1"/>
      <c r="C10" s="1"/>
      <c r="D10" s="1"/>
      <c r="E10" s="2"/>
      <c r="F10" s="3"/>
      <c r="G10" s="4"/>
      <c r="H10" s="1"/>
      <c r="I10" s="1"/>
    </row>
    <row r="11" spans="1:9" s="9" customFormat="1" ht="12.75">
      <c r="A11" s="1"/>
      <c r="B11" s="14" t="s">
        <v>7</v>
      </c>
      <c r="C11" s="1"/>
      <c r="D11" s="1"/>
      <c r="E11" s="2"/>
      <c r="F11" s="3"/>
      <c r="G11" s="4"/>
      <c r="H11" s="1"/>
      <c r="I11" s="1"/>
    </row>
    <row r="12" spans="1:9" s="9" customFormat="1" ht="12.75">
      <c r="A12" s="1"/>
      <c r="B12" s="1"/>
      <c r="C12" s="1"/>
      <c r="D12" s="1"/>
      <c r="E12" s="2"/>
      <c r="F12" s="3"/>
      <c r="G12" s="4"/>
      <c r="H12" s="1"/>
      <c r="I12" s="1"/>
    </row>
    <row r="13" spans="1:9" s="9" customFormat="1" ht="12.75">
      <c r="A13" s="1"/>
      <c r="B13" s="15" t="s">
        <v>8</v>
      </c>
      <c r="C13" s="1"/>
      <c r="D13" s="1"/>
      <c r="E13" s="2"/>
      <c r="F13" s="3"/>
      <c r="G13" s="4"/>
      <c r="H13" s="1"/>
      <c r="I13" s="1"/>
    </row>
    <row r="14" spans="1:9" s="9" customFormat="1" ht="12.75">
      <c r="A14" s="16"/>
      <c r="B14" s="17" t="s">
        <v>9</v>
      </c>
      <c r="C14" s="16"/>
      <c r="D14" s="16"/>
      <c r="E14" s="16"/>
      <c r="F14" s="18"/>
      <c r="G14" s="19"/>
      <c r="H14" s="16"/>
      <c r="I14" s="16"/>
    </row>
    <row r="15" spans="1:9" s="9" customFormat="1" ht="12.75">
      <c r="A15" s="1"/>
      <c r="B15" s="20" t="s">
        <v>10</v>
      </c>
      <c r="C15" s="1"/>
      <c r="D15" s="1"/>
      <c r="E15" s="2"/>
      <c r="F15" s="3"/>
      <c r="G15" s="4"/>
      <c r="H15" s="1"/>
      <c r="I15" s="1"/>
    </row>
    <row r="16" spans="1:9" s="9" customFormat="1" ht="12.75">
      <c r="A16" s="1"/>
      <c r="B16" s="20" t="s">
        <v>11</v>
      </c>
      <c r="C16" s="1"/>
      <c r="D16" s="1"/>
      <c r="E16" s="2"/>
      <c r="F16" s="3"/>
      <c r="G16" s="4"/>
      <c r="H16" s="1"/>
      <c r="I16" s="1"/>
    </row>
    <row r="17" spans="1:9" s="9" customFormat="1" ht="12.75">
      <c r="A17" s="1"/>
      <c r="B17" s="20" t="s">
        <v>12</v>
      </c>
      <c r="C17" s="1"/>
      <c r="D17" s="1"/>
      <c r="E17" s="2"/>
      <c r="F17" s="3"/>
      <c r="G17" s="4"/>
      <c r="H17" s="1"/>
      <c r="I17" s="1"/>
    </row>
    <row r="18" spans="1:9" s="9" customFormat="1" ht="12.75" customHeight="1">
      <c r="A18" s="21" t="s">
        <v>13</v>
      </c>
      <c r="B18" s="22" t="s">
        <v>14</v>
      </c>
      <c r="C18" s="23" t="s">
        <v>15</v>
      </c>
      <c r="D18" s="23" t="s">
        <v>16</v>
      </c>
      <c r="E18" s="24" t="s">
        <v>17</v>
      </c>
      <c r="F18" s="25" t="s">
        <v>18</v>
      </c>
      <c r="G18" s="26" t="s">
        <v>19</v>
      </c>
      <c r="H18" s="27" t="s">
        <v>20</v>
      </c>
      <c r="I18" s="28"/>
    </row>
    <row r="19" spans="1:9" s="9" customFormat="1" ht="12.75" customHeight="1">
      <c r="A19" s="29"/>
      <c r="B19" s="30" t="s">
        <v>21</v>
      </c>
      <c r="C19" s="31"/>
      <c r="D19" s="31"/>
      <c r="E19" s="31"/>
      <c r="F19" s="32"/>
      <c r="G19" s="33"/>
      <c r="H19" s="28"/>
      <c r="I19" s="28"/>
    </row>
    <row r="20" spans="1:9" s="9" customFormat="1" ht="12.75" customHeight="1">
      <c r="A20" s="34">
        <v>594761</v>
      </c>
      <c r="B20" s="35">
        <v>15</v>
      </c>
      <c r="C20" s="34" t="s">
        <v>22</v>
      </c>
      <c r="D20" s="34" t="s">
        <v>23</v>
      </c>
      <c r="E20" s="36">
        <v>1.8</v>
      </c>
      <c r="F20" s="37">
        <f aca="true" t="shared" si="0" ref="F20:F25">G20*1.2</f>
        <v>3358.7999999999997</v>
      </c>
      <c r="G20" s="38">
        <v>2799</v>
      </c>
      <c r="H20" s="39" t="s">
        <v>24</v>
      </c>
      <c r="I20" s="40"/>
    </row>
    <row r="21" spans="1:9" s="9" customFormat="1" ht="12.75" customHeight="1">
      <c r="A21" s="34">
        <v>594764</v>
      </c>
      <c r="B21" s="35">
        <v>20</v>
      </c>
      <c r="C21" s="34" t="s">
        <v>25</v>
      </c>
      <c r="D21" s="34" t="s">
        <v>23</v>
      </c>
      <c r="E21" s="36">
        <v>4.65</v>
      </c>
      <c r="F21" s="37">
        <f t="shared" si="0"/>
        <v>3850.7999999999997</v>
      </c>
      <c r="G21" s="38">
        <v>3209</v>
      </c>
      <c r="H21" s="39" t="s">
        <v>24</v>
      </c>
      <c r="I21" s="40"/>
    </row>
    <row r="22" spans="1:9" s="9" customFormat="1" ht="12.75" customHeight="1">
      <c r="A22" s="34">
        <v>594765</v>
      </c>
      <c r="B22" s="35">
        <v>25</v>
      </c>
      <c r="C22" s="34" t="s">
        <v>26</v>
      </c>
      <c r="D22" s="34" t="s">
        <v>23</v>
      </c>
      <c r="E22" s="36">
        <v>7.4</v>
      </c>
      <c r="F22" s="37">
        <f t="shared" si="0"/>
        <v>5145.599999999999</v>
      </c>
      <c r="G22" s="38">
        <v>4288</v>
      </c>
      <c r="H22" s="39" t="s">
        <v>24</v>
      </c>
      <c r="I22" s="40"/>
    </row>
    <row r="23" spans="1:9" s="9" customFormat="1" ht="12.75" customHeight="1">
      <c r="A23" s="34">
        <v>594766</v>
      </c>
      <c r="B23" s="35">
        <v>32</v>
      </c>
      <c r="C23" s="34" t="s">
        <v>27</v>
      </c>
      <c r="D23" s="34" t="s">
        <v>23</v>
      </c>
      <c r="E23" s="36">
        <v>15.5</v>
      </c>
      <c r="F23" s="37">
        <f t="shared" si="0"/>
        <v>7624.799999999999</v>
      </c>
      <c r="G23" s="38">
        <v>6354</v>
      </c>
      <c r="H23" s="39" t="s">
        <v>24</v>
      </c>
      <c r="I23" s="40"/>
    </row>
    <row r="24" spans="1:9" s="9" customFormat="1" ht="12.75" customHeight="1">
      <c r="A24" s="34">
        <v>594767</v>
      </c>
      <c r="B24" s="35">
        <v>40</v>
      </c>
      <c r="C24" s="34" t="s">
        <v>28</v>
      </c>
      <c r="D24" s="34" t="s">
        <v>23</v>
      </c>
      <c r="E24" s="36">
        <v>25.7</v>
      </c>
      <c r="F24" s="37">
        <f t="shared" si="0"/>
        <v>8044.799999999999</v>
      </c>
      <c r="G24" s="38">
        <v>6704</v>
      </c>
      <c r="H24" s="39" t="s">
        <v>24</v>
      </c>
      <c r="I24" s="40"/>
    </row>
    <row r="25" spans="1:9" s="9" customFormat="1" ht="12.75" customHeight="1">
      <c r="A25" s="34">
        <v>594768</v>
      </c>
      <c r="B25" s="35">
        <v>50</v>
      </c>
      <c r="C25" s="34" t="s">
        <v>29</v>
      </c>
      <c r="D25" s="34" t="s">
        <v>23</v>
      </c>
      <c r="E25" s="36">
        <v>44</v>
      </c>
      <c r="F25" s="37">
        <f t="shared" si="0"/>
        <v>11602.8</v>
      </c>
      <c r="G25" s="38">
        <v>9669</v>
      </c>
      <c r="H25" s="39" t="s">
        <v>24</v>
      </c>
      <c r="I25" s="40"/>
    </row>
    <row r="26" spans="1:9" s="9" customFormat="1" ht="12.75" customHeight="1">
      <c r="A26" s="40"/>
      <c r="B26" s="40"/>
      <c r="C26" s="40"/>
      <c r="D26" s="40"/>
      <c r="E26" s="41"/>
      <c r="F26" s="42"/>
      <c r="G26" s="43"/>
      <c r="H26" s="40"/>
      <c r="I26" s="40"/>
    </row>
    <row r="27" spans="1:9" s="9" customFormat="1" ht="12.75">
      <c r="A27" s="1"/>
      <c r="B27" s="15" t="s">
        <v>30</v>
      </c>
      <c r="C27" s="1"/>
      <c r="D27" s="1"/>
      <c r="E27" s="2"/>
      <c r="F27" s="3"/>
      <c r="G27" s="4"/>
      <c r="H27" s="1"/>
      <c r="I27" s="1"/>
    </row>
    <row r="28" spans="1:9" s="9" customFormat="1" ht="24.75" customHeight="1">
      <c r="A28" s="16"/>
      <c r="B28" s="44" t="s">
        <v>31</v>
      </c>
      <c r="C28" s="44"/>
      <c r="D28" s="44"/>
      <c r="E28" s="44"/>
      <c r="F28" s="44"/>
      <c r="G28" s="44"/>
      <c r="H28" s="44"/>
      <c r="I28" s="44"/>
    </row>
    <row r="29" spans="1:9" s="9" customFormat="1" ht="12.75">
      <c r="A29" s="1"/>
      <c r="B29" s="20" t="s">
        <v>10</v>
      </c>
      <c r="C29" s="1"/>
      <c r="D29" s="1"/>
      <c r="E29" s="2"/>
      <c r="F29" s="3"/>
      <c r="G29" s="4"/>
      <c r="H29" s="1"/>
      <c r="I29" s="1"/>
    </row>
    <row r="30" spans="1:9" s="9" customFormat="1" ht="12.75">
      <c r="A30" s="1"/>
      <c r="B30" s="20" t="s">
        <v>32</v>
      </c>
      <c r="C30" s="1"/>
      <c r="D30" s="1"/>
      <c r="E30" s="2"/>
      <c r="F30" s="3"/>
      <c r="G30" s="4"/>
      <c r="H30" s="1"/>
      <c r="I30" s="1"/>
    </row>
    <row r="31" spans="1:19" s="9" customFormat="1" ht="12.75">
      <c r="A31" s="1"/>
      <c r="B31" s="20" t="s">
        <v>33</v>
      </c>
      <c r="C31" s="1"/>
      <c r="D31" s="1"/>
      <c r="E31" s="2"/>
      <c r="F31" s="3"/>
      <c r="G31" s="4"/>
      <c r="H31" s="1"/>
      <c r="I31" s="1"/>
      <c r="S31" s="45"/>
    </row>
    <row r="32" spans="1:9" s="9" customFormat="1" ht="12.75">
      <c r="A32" s="1"/>
      <c r="B32" s="1" t="s">
        <v>34</v>
      </c>
      <c r="C32" s="1"/>
      <c r="D32" s="1"/>
      <c r="E32" s="2"/>
      <c r="F32" s="3"/>
      <c r="G32" s="4"/>
      <c r="H32" s="1"/>
      <c r="I32" s="1"/>
    </row>
    <row r="33" spans="1:9" s="52" customFormat="1" ht="12.75" customHeight="1">
      <c r="A33" s="46" t="s">
        <v>35</v>
      </c>
      <c r="B33" s="47" t="s">
        <v>14</v>
      </c>
      <c r="C33" s="46" t="s">
        <v>15</v>
      </c>
      <c r="D33" s="46" t="s">
        <v>16</v>
      </c>
      <c r="E33" s="48" t="s">
        <v>17</v>
      </c>
      <c r="F33" s="49" t="s">
        <v>18</v>
      </c>
      <c r="G33" s="50" t="s">
        <v>19</v>
      </c>
      <c r="H33" s="51" t="s">
        <v>20</v>
      </c>
      <c r="I33" s="28"/>
    </row>
    <row r="34" spans="1:9" ht="12.75" customHeight="1">
      <c r="A34" s="29"/>
      <c r="B34" s="30" t="s">
        <v>21</v>
      </c>
      <c r="C34" s="53"/>
      <c r="D34" s="53"/>
      <c r="E34" s="53"/>
      <c r="F34" s="54"/>
      <c r="G34" s="55"/>
      <c r="H34" s="40"/>
      <c r="I34" s="40"/>
    </row>
    <row r="35" spans="1:9" ht="12.75" customHeight="1">
      <c r="A35" s="34">
        <v>592462</v>
      </c>
      <c r="B35" s="35">
        <v>15</v>
      </c>
      <c r="C35" s="34" t="s">
        <v>36</v>
      </c>
      <c r="D35" s="34" t="s">
        <v>23</v>
      </c>
      <c r="E35" s="36">
        <v>1.71</v>
      </c>
      <c r="F35" s="37">
        <f aca="true" t="shared" si="1" ref="F35:F40">G35*1.2</f>
        <v>5077.2</v>
      </c>
      <c r="G35" s="56">
        <v>4231</v>
      </c>
      <c r="H35" s="39" t="s">
        <v>24</v>
      </c>
      <c r="I35" s="40"/>
    </row>
    <row r="36" spans="1:9" ht="12.75" customHeight="1">
      <c r="A36" s="34">
        <v>592464</v>
      </c>
      <c r="B36" s="35">
        <v>20</v>
      </c>
      <c r="C36" s="34" t="s">
        <v>37</v>
      </c>
      <c r="D36" s="34" t="s">
        <v>23</v>
      </c>
      <c r="E36" s="36">
        <v>4.4</v>
      </c>
      <c r="F36" s="37">
        <f t="shared" si="1"/>
        <v>5610</v>
      </c>
      <c r="G36" s="56">
        <v>4675</v>
      </c>
      <c r="H36" s="39" t="s">
        <v>24</v>
      </c>
      <c r="I36" s="40"/>
    </row>
    <row r="37" spans="1:9" ht="12.75" customHeight="1">
      <c r="A37" s="34">
        <v>592466</v>
      </c>
      <c r="B37" s="35">
        <v>25</v>
      </c>
      <c r="C37" s="34" t="s">
        <v>38</v>
      </c>
      <c r="D37" s="34" t="s">
        <v>23</v>
      </c>
      <c r="E37" s="36">
        <v>7.46</v>
      </c>
      <c r="F37" s="37">
        <f t="shared" si="1"/>
        <v>6950.4</v>
      </c>
      <c r="G37" s="56">
        <v>5792</v>
      </c>
      <c r="H37" s="39" t="s">
        <v>24</v>
      </c>
      <c r="I37" s="40"/>
    </row>
    <row r="38" spans="1:9" ht="12.75" customHeight="1">
      <c r="A38" s="34">
        <v>592468</v>
      </c>
      <c r="B38" s="35">
        <v>32</v>
      </c>
      <c r="C38" s="34" t="s">
        <v>39</v>
      </c>
      <c r="D38" s="34" t="s">
        <v>23</v>
      </c>
      <c r="E38" s="36">
        <v>13.48</v>
      </c>
      <c r="F38" s="37">
        <f t="shared" si="1"/>
        <v>9039.6</v>
      </c>
      <c r="G38" s="56">
        <v>7533</v>
      </c>
      <c r="H38" s="39" t="s">
        <v>24</v>
      </c>
      <c r="I38" s="40"/>
    </row>
    <row r="39" spans="1:9" ht="12.75" customHeight="1">
      <c r="A39" s="34">
        <v>592470</v>
      </c>
      <c r="B39" s="35">
        <v>40</v>
      </c>
      <c r="C39" s="34" t="s">
        <v>40</v>
      </c>
      <c r="D39" s="34" t="s">
        <v>23</v>
      </c>
      <c r="E39" s="36">
        <v>23.68</v>
      </c>
      <c r="F39" s="37">
        <f t="shared" si="1"/>
        <v>11048.4</v>
      </c>
      <c r="G39" s="56">
        <v>9207</v>
      </c>
      <c r="H39" s="39" t="s">
        <v>24</v>
      </c>
      <c r="I39" s="40"/>
    </row>
    <row r="40" spans="1:9" ht="12.75" customHeight="1">
      <c r="A40" s="34">
        <v>592471</v>
      </c>
      <c r="B40" s="35">
        <v>50</v>
      </c>
      <c r="C40" s="34" t="s">
        <v>41</v>
      </c>
      <c r="D40" s="34" t="s">
        <v>23</v>
      </c>
      <c r="E40" s="36">
        <v>34.52</v>
      </c>
      <c r="F40" s="37">
        <f t="shared" si="1"/>
        <v>14218.8</v>
      </c>
      <c r="G40" s="56">
        <v>11849</v>
      </c>
      <c r="H40" s="39" t="s">
        <v>24</v>
      </c>
      <c r="I40" s="40"/>
    </row>
    <row r="41" spans="1:9" ht="12.75" customHeight="1">
      <c r="A41" s="29"/>
      <c r="B41" s="30" t="s">
        <v>42</v>
      </c>
      <c r="C41" s="57"/>
      <c r="D41" s="53"/>
      <c r="E41" s="53"/>
      <c r="F41" s="54"/>
      <c r="G41" s="55"/>
      <c r="H41" s="39"/>
      <c r="I41" s="40"/>
    </row>
    <row r="42" spans="1:9" ht="12.75" customHeight="1">
      <c r="A42" s="34">
        <v>629621</v>
      </c>
      <c r="B42" s="58">
        <v>15</v>
      </c>
      <c r="C42" s="59" t="s">
        <v>43</v>
      </c>
      <c r="D42" s="59" t="s">
        <v>44</v>
      </c>
      <c r="E42" s="60">
        <v>1.71</v>
      </c>
      <c r="F42" s="61">
        <f aca="true" t="shared" si="2" ref="F42:F47">G42*1.2</f>
        <v>8842.8</v>
      </c>
      <c r="G42" s="56">
        <v>7369</v>
      </c>
      <c r="H42" s="62" t="s">
        <v>24</v>
      </c>
      <c r="I42" s="40"/>
    </row>
    <row r="43" spans="1:9" ht="12.75" customHeight="1">
      <c r="A43" s="34">
        <v>629623</v>
      </c>
      <c r="B43" s="58">
        <v>20</v>
      </c>
      <c r="C43" s="59" t="s">
        <v>45</v>
      </c>
      <c r="D43" s="59" t="s">
        <v>44</v>
      </c>
      <c r="E43" s="60">
        <v>4.4</v>
      </c>
      <c r="F43" s="61">
        <f t="shared" si="2"/>
        <v>9897.6</v>
      </c>
      <c r="G43" s="56">
        <v>8248</v>
      </c>
      <c r="H43" s="62" t="s">
        <v>24</v>
      </c>
      <c r="I43" s="40"/>
    </row>
    <row r="44" spans="1:9" ht="12.75" customHeight="1">
      <c r="A44" s="34">
        <v>629625</v>
      </c>
      <c r="B44" s="58">
        <v>25</v>
      </c>
      <c r="C44" s="59" t="s">
        <v>46</v>
      </c>
      <c r="D44" s="59" t="s">
        <v>44</v>
      </c>
      <c r="E44" s="60">
        <v>7.46</v>
      </c>
      <c r="F44" s="61">
        <f t="shared" si="2"/>
        <v>12259.199999999999</v>
      </c>
      <c r="G44" s="56">
        <v>10216</v>
      </c>
      <c r="H44" s="62" t="s">
        <v>24</v>
      </c>
      <c r="I44" s="40"/>
    </row>
    <row r="45" spans="1:9" ht="15" customHeight="1">
      <c r="A45" s="34">
        <v>629626</v>
      </c>
      <c r="B45" s="58">
        <v>32</v>
      </c>
      <c r="C45" s="59" t="s">
        <v>47</v>
      </c>
      <c r="D45" s="59" t="s">
        <v>44</v>
      </c>
      <c r="E45" s="60">
        <v>13.48</v>
      </c>
      <c r="F45" s="61">
        <f t="shared" si="2"/>
        <v>14646</v>
      </c>
      <c r="G45" s="56">
        <v>12205</v>
      </c>
      <c r="H45" s="62" t="s">
        <v>24</v>
      </c>
      <c r="I45" s="40"/>
    </row>
    <row r="46" spans="1:9" ht="13.5" customHeight="1">
      <c r="A46" s="34">
        <v>629627</v>
      </c>
      <c r="B46" s="58">
        <v>40</v>
      </c>
      <c r="C46" s="59" t="s">
        <v>48</v>
      </c>
      <c r="D46" s="59" t="s">
        <v>44</v>
      </c>
      <c r="E46" s="60">
        <v>23.68</v>
      </c>
      <c r="F46" s="61">
        <f t="shared" si="2"/>
        <v>18078</v>
      </c>
      <c r="G46" s="56">
        <v>15065</v>
      </c>
      <c r="H46" s="62" t="s">
        <v>24</v>
      </c>
      <c r="I46" s="40"/>
    </row>
    <row r="47" spans="1:9" ht="12.75">
      <c r="A47" s="34">
        <v>629628</v>
      </c>
      <c r="B47" s="58">
        <v>50</v>
      </c>
      <c r="C47" s="59" t="s">
        <v>49</v>
      </c>
      <c r="D47" s="59" t="s">
        <v>44</v>
      </c>
      <c r="E47" s="60">
        <v>34.52</v>
      </c>
      <c r="F47" s="61">
        <f t="shared" si="2"/>
        <v>21763.2</v>
      </c>
      <c r="G47" s="56">
        <v>18136</v>
      </c>
      <c r="H47" s="62" t="s">
        <v>24</v>
      </c>
      <c r="I47" s="40"/>
    </row>
    <row r="48" spans="1:9" ht="12.75">
      <c r="A48" s="40"/>
      <c r="B48" s="40"/>
      <c r="C48" s="40"/>
      <c r="D48" s="40"/>
      <c r="E48" s="63"/>
      <c r="F48" s="64"/>
      <c r="G48" s="65"/>
      <c r="H48" s="40"/>
      <c r="I48" s="40"/>
    </row>
    <row r="49" spans="1:9" ht="15" customHeight="1">
      <c r="A49" s="40"/>
      <c r="B49" s="28"/>
      <c r="C49" s="28"/>
      <c r="D49" s="28"/>
      <c r="E49" s="66"/>
      <c r="F49" s="67"/>
      <c r="G49" s="68"/>
      <c r="H49" s="40"/>
      <c r="I49" s="40"/>
    </row>
    <row r="50" spans="1:9" ht="12.75" customHeight="1">
      <c r="A50" s="40"/>
      <c r="B50" s="69" t="s">
        <v>50</v>
      </c>
      <c r="C50" s="28"/>
      <c r="D50" s="28"/>
      <c r="E50" s="66"/>
      <c r="F50" s="67"/>
      <c r="G50" s="68"/>
      <c r="H50" s="40"/>
      <c r="I50" s="40"/>
    </row>
    <row r="51" spans="1:9" ht="12.75" customHeight="1">
      <c r="A51" s="40"/>
      <c r="B51" s="70" t="s">
        <v>51</v>
      </c>
      <c r="C51" s="70"/>
      <c r="D51" s="70"/>
      <c r="E51" s="70"/>
      <c r="F51" s="70"/>
      <c r="G51" s="70"/>
      <c r="H51" s="70"/>
      <c r="I51" s="70"/>
    </row>
    <row r="52" spans="1:9" ht="12.75" customHeight="1">
      <c r="A52" s="40"/>
      <c r="B52" s="71" t="s">
        <v>10</v>
      </c>
      <c r="C52" s="40"/>
      <c r="D52" s="40"/>
      <c r="E52" s="41"/>
      <c r="F52" s="64"/>
      <c r="G52" s="65"/>
      <c r="H52" s="40"/>
      <c r="I52" s="40"/>
    </row>
    <row r="53" spans="1:9" ht="12.75" customHeight="1">
      <c r="A53" s="40"/>
      <c r="B53" s="71" t="s">
        <v>32</v>
      </c>
      <c r="C53" s="40"/>
      <c r="D53" s="40"/>
      <c r="E53" s="41"/>
      <c r="F53" s="64"/>
      <c r="G53" s="65"/>
      <c r="H53" s="40"/>
      <c r="I53" s="40"/>
    </row>
    <row r="54" spans="1:9" ht="12.75" customHeight="1">
      <c r="A54" s="40"/>
      <c r="B54" s="71" t="s">
        <v>33</v>
      </c>
      <c r="C54" s="40"/>
      <c r="D54" s="40"/>
      <c r="E54" s="41"/>
      <c r="F54" s="64"/>
      <c r="G54" s="65"/>
      <c r="H54" s="40"/>
      <c r="I54" s="40"/>
    </row>
    <row r="55" spans="1:9" ht="12.75" customHeight="1">
      <c r="A55" s="40"/>
      <c r="B55" s="72"/>
      <c r="C55" s="40"/>
      <c r="D55" s="40"/>
      <c r="E55" s="41"/>
      <c r="F55" s="64"/>
      <c r="G55" s="65"/>
      <c r="H55" s="40"/>
      <c r="I55" s="40"/>
    </row>
    <row r="56" spans="1:9" ht="12.75" customHeight="1">
      <c r="A56" s="73"/>
      <c r="B56" s="74" t="s">
        <v>52</v>
      </c>
      <c r="C56" s="73"/>
      <c r="D56" s="73"/>
      <c r="E56" s="73"/>
      <c r="F56" s="75"/>
      <c r="G56" s="76"/>
      <c r="H56" s="73"/>
      <c r="I56" s="73"/>
    </row>
    <row r="57" spans="1:9" ht="12.75" customHeight="1">
      <c r="A57" s="46" t="s">
        <v>35</v>
      </c>
      <c r="B57" s="77" t="s">
        <v>14</v>
      </c>
      <c r="C57" s="21" t="s">
        <v>15</v>
      </c>
      <c r="D57" s="21" t="s">
        <v>16</v>
      </c>
      <c r="E57" s="78" t="s">
        <v>17</v>
      </c>
      <c r="F57" s="79" t="s">
        <v>18</v>
      </c>
      <c r="G57" s="80" t="s">
        <v>19</v>
      </c>
      <c r="H57" s="81" t="s">
        <v>20</v>
      </c>
      <c r="I57" s="40"/>
    </row>
    <row r="58" spans="1:9" ht="12.75" customHeight="1">
      <c r="A58" s="82"/>
      <c r="B58" s="83" t="s">
        <v>53</v>
      </c>
      <c r="C58" s="53"/>
      <c r="D58" s="53"/>
      <c r="E58" s="53"/>
      <c r="F58" s="54"/>
      <c r="G58" s="55"/>
      <c r="H58" s="40"/>
      <c r="I58" s="40"/>
    </row>
    <row r="59" spans="1:9" ht="12.75" customHeight="1">
      <c r="A59" s="34">
        <v>9473111</v>
      </c>
      <c r="B59" s="84">
        <v>15</v>
      </c>
      <c r="C59" s="84" t="s">
        <v>54</v>
      </c>
      <c r="D59" s="84" t="s">
        <v>23</v>
      </c>
      <c r="E59" s="85">
        <v>1.71</v>
      </c>
      <c r="F59" s="37">
        <f aca="true" t="shared" si="3" ref="F59:F63">G59*1.2</f>
        <v>3788.3999999999996</v>
      </c>
      <c r="G59" s="38">
        <v>3157</v>
      </c>
      <c r="H59" s="82" t="s">
        <v>24</v>
      </c>
      <c r="I59" s="40"/>
    </row>
    <row r="60" spans="1:9" ht="12.75" customHeight="1">
      <c r="A60" s="34">
        <v>9473112</v>
      </c>
      <c r="B60" s="84">
        <v>20</v>
      </c>
      <c r="C60" s="84" t="s">
        <v>55</v>
      </c>
      <c r="D60" s="84" t="s">
        <v>23</v>
      </c>
      <c r="E60" s="85">
        <v>4.4</v>
      </c>
      <c r="F60" s="37">
        <f t="shared" si="3"/>
        <v>4432.8</v>
      </c>
      <c r="G60" s="38">
        <v>3694</v>
      </c>
      <c r="H60" s="82" t="s">
        <v>24</v>
      </c>
      <c r="I60" s="40"/>
    </row>
    <row r="61" spans="1:9" ht="12.75" customHeight="1">
      <c r="A61" s="34">
        <v>9473113</v>
      </c>
      <c r="B61" s="84">
        <v>25</v>
      </c>
      <c r="C61" s="84" t="s">
        <v>56</v>
      </c>
      <c r="D61" s="84" t="s">
        <v>23</v>
      </c>
      <c r="E61" s="85">
        <v>7.46</v>
      </c>
      <c r="F61" s="37">
        <f t="shared" si="3"/>
        <v>6171.599999999999</v>
      </c>
      <c r="G61" s="38">
        <v>5143</v>
      </c>
      <c r="H61" s="82" t="s">
        <v>24</v>
      </c>
      <c r="I61" s="40"/>
    </row>
    <row r="62" spans="1:9" ht="12.75" customHeight="1">
      <c r="A62" s="34">
        <v>9473114</v>
      </c>
      <c r="B62" s="84">
        <v>32</v>
      </c>
      <c r="C62" s="84" t="s">
        <v>57</v>
      </c>
      <c r="D62" s="84" t="s">
        <v>23</v>
      </c>
      <c r="E62" s="85">
        <v>13.48</v>
      </c>
      <c r="F62" s="37">
        <f t="shared" si="3"/>
        <v>7719.599999999999</v>
      </c>
      <c r="G62" s="38">
        <v>6433</v>
      </c>
      <c r="H62" s="82" t="s">
        <v>24</v>
      </c>
      <c r="I62" s="40"/>
    </row>
    <row r="63" spans="1:9" ht="12.75" customHeight="1">
      <c r="A63" s="34">
        <v>9473115</v>
      </c>
      <c r="B63" s="84">
        <v>40</v>
      </c>
      <c r="C63" s="84" t="s">
        <v>58</v>
      </c>
      <c r="D63" s="84" t="s">
        <v>23</v>
      </c>
      <c r="E63" s="85">
        <v>23.68</v>
      </c>
      <c r="F63" s="37">
        <f t="shared" si="3"/>
        <v>9190.8</v>
      </c>
      <c r="G63" s="38">
        <v>7659</v>
      </c>
      <c r="H63" s="82" t="s">
        <v>24</v>
      </c>
      <c r="I63" s="40"/>
    </row>
    <row r="64" spans="1:9" ht="12.75">
      <c r="A64" s="34">
        <v>9473116</v>
      </c>
      <c r="B64" s="84">
        <v>50</v>
      </c>
      <c r="C64" s="84" t="s">
        <v>59</v>
      </c>
      <c r="D64" s="84" t="s">
        <v>23</v>
      </c>
      <c r="E64" s="85">
        <v>34.52</v>
      </c>
      <c r="F64" s="37">
        <f>G64*1.2</f>
        <v>12727.199999999999</v>
      </c>
      <c r="G64" s="38">
        <v>10606</v>
      </c>
      <c r="H64" s="82" t="s">
        <v>24</v>
      </c>
      <c r="I64" s="40"/>
    </row>
    <row r="65" spans="1:9" ht="12.75">
      <c r="A65" s="40"/>
      <c r="B65" s="86"/>
      <c r="C65" s="86"/>
      <c r="D65" s="86"/>
      <c r="E65" s="87"/>
      <c r="F65" s="67"/>
      <c r="G65" s="68"/>
      <c r="H65" s="88"/>
      <c r="I65" s="40"/>
    </row>
    <row r="66" ht="12.75">
      <c r="B66" s="15" t="s">
        <v>60</v>
      </c>
    </row>
    <row r="67" ht="12.75">
      <c r="B67" s="89"/>
    </row>
    <row r="68" spans="1:9" ht="17.25" customHeight="1">
      <c r="A68" s="16"/>
      <c r="B68" s="17" t="s">
        <v>61</v>
      </c>
      <c r="C68" s="16"/>
      <c r="D68" s="16"/>
      <c r="E68" s="16"/>
      <c r="F68" s="18"/>
      <c r="G68" s="19"/>
      <c r="H68" s="16"/>
      <c r="I68" s="16"/>
    </row>
    <row r="69" spans="1:9" ht="12.75" customHeight="1">
      <c r="A69" s="16"/>
      <c r="B69" s="90" t="s">
        <v>62</v>
      </c>
      <c r="C69" s="16"/>
      <c r="D69" s="16"/>
      <c r="E69" s="16"/>
      <c r="F69" s="18"/>
      <c r="G69" s="19"/>
      <c r="H69" s="16"/>
      <c r="I69" s="16"/>
    </row>
    <row r="70" spans="1:9" ht="12.75" customHeight="1">
      <c r="A70" s="16"/>
      <c r="B70" s="90" t="s">
        <v>63</v>
      </c>
      <c r="C70" s="16"/>
      <c r="D70" s="16"/>
      <c r="E70" s="16"/>
      <c r="F70" s="18"/>
      <c r="G70" s="19"/>
      <c r="H70" s="16"/>
      <c r="I70" s="16"/>
    </row>
    <row r="71" spans="1:9" ht="12.75" customHeight="1">
      <c r="A71" s="16"/>
      <c r="B71" s="90" t="s">
        <v>64</v>
      </c>
      <c r="C71" s="16"/>
      <c r="D71" s="16"/>
      <c r="E71" s="16"/>
      <c r="F71" s="18"/>
      <c r="G71" s="19"/>
      <c r="H71" s="16"/>
      <c r="I71" s="16"/>
    </row>
    <row r="72" spans="1:9" ht="13.5" customHeight="1">
      <c r="A72" s="16"/>
      <c r="B72" s="20" t="s">
        <v>33</v>
      </c>
      <c r="C72" s="16"/>
      <c r="D72" s="16"/>
      <c r="E72" s="16"/>
      <c r="F72" s="18"/>
      <c r="G72" s="19"/>
      <c r="H72" s="16"/>
      <c r="I72" s="16"/>
    </row>
    <row r="73" ht="12.75">
      <c r="B73" s="1" t="s">
        <v>65</v>
      </c>
    </row>
    <row r="74" spans="1:8" ht="12.75" customHeight="1">
      <c r="A74" s="91"/>
      <c r="B74" s="77" t="s">
        <v>14</v>
      </c>
      <c r="C74" s="91" t="s">
        <v>66</v>
      </c>
      <c r="D74" s="91" t="s">
        <v>67</v>
      </c>
      <c r="E74" s="92" t="s">
        <v>68</v>
      </c>
      <c r="F74" s="93" t="s">
        <v>18</v>
      </c>
      <c r="G74" s="80" t="s">
        <v>19</v>
      </c>
      <c r="H74" s="77" t="s">
        <v>69</v>
      </c>
    </row>
    <row r="75" spans="1:7" ht="12.75" customHeight="1">
      <c r="A75" s="94"/>
      <c r="B75" s="95" t="s">
        <v>70</v>
      </c>
      <c r="C75" s="96"/>
      <c r="D75" s="96"/>
      <c r="E75" s="96"/>
      <c r="F75" s="97"/>
      <c r="G75" s="98"/>
    </row>
    <row r="76" spans="1:9" ht="12.75" customHeight="1">
      <c r="A76" s="34">
        <v>46928</v>
      </c>
      <c r="B76" s="99" t="s">
        <v>71</v>
      </c>
      <c r="C76" s="100" t="s">
        <v>72</v>
      </c>
      <c r="D76" s="100" t="s">
        <v>73</v>
      </c>
      <c r="E76" s="101">
        <v>1.62</v>
      </c>
      <c r="F76" s="37">
        <f aca="true" t="shared" si="4" ref="F76:F83">G76*1.2</f>
        <v>2960.4</v>
      </c>
      <c r="G76" s="56">
        <v>2467</v>
      </c>
      <c r="H76" s="102" t="s">
        <v>74</v>
      </c>
      <c r="I76" s="40"/>
    </row>
    <row r="77" spans="1:9" ht="12.75" customHeight="1">
      <c r="A77" s="34">
        <v>46929</v>
      </c>
      <c r="B77" s="99" t="s">
        <v>75</v>
      </c>
      <c r="C77" s="100" t="s">
        <v>76</v>
      </c>
      <c r="D77" s="100" t="s">
        <v>73</v>
      </c>
      <c r="E77" s="101">
        <v>2.11</v>
      </c>
      <c r="F77" s="37">
        <f t="shared" si="4"/>
        <v>2964</v>
      </c>
      <c r="G77" s="56">
        <v>2470</v>
      </c>
      <c r="H77" s="103" t="s">
        <v>77</v>
      </c>
      <c r="I77" s="40"/>
    </row>
    <row r="78" spans="1:9" ht="12.75" customHeight="1">
      <c r="A78" s="34">
        <v>46930</v>
      </c>
      <c r="B78" s="99" t="s">
        <v>78</v>
      </c>
      <c r="C78" s="100" t="s">
        <v>79</v>
      </c>
      <c r="D78" s="100" t="s">
        <v>73</v>
      </c>
      <c r="E78" s="101">
        <v>4.26</v>
      </c>
      <c r="F78" s="37">
        <f t="shared" si="4"/>
        <v>3333.6</v>
      </c>
      <c r="G78" s="56">
        <v>2778</v>
      </c>
      <c r="H78" s="102" t="s">
        <v>74</v>
      </c>
      <c r="I78" s="40"/>
    </row>
    <row r="79" spans="1:9" ht="12.75" customHeight="1">
      <c r="A79" s="34">
        <v>46932</v>
      </c>
      <c r="B79" s="99" t="s">
        <v>80</v>
      </c>
      <c r="C79" s="100" t="s">
        <v>81</v>
      </c>
      <c r="D79" s="100" t="s">
        <v>73</v>
      </c>
      <c r="E79" s="101">
        <v>4.81</v>
      </c>
      <c r="F79" s="37">
        <f t="shared" si="4"/>
        <v>3378</v>
      </c>
      <c r="G79" s="56">
        <v>2815</v>
      </c>
      <c r="H79" s="103" t="s">
        <v>77</v>
      </c>
      <c r="I79" s="40"/>
    </row>
    <row r="80" spans="1:9" ht="12.75" customHeight="1">
      <c r="A80" s="34">
        <v>46933</v>
      </c>
      <c r="B80" s="99" t="s">
        <v>82</v>
      </c>
      <c r="C80" s="100" t="s">
        <v>83</v>
      </c>
      <c r="D80" s="100" t="s">
        <v>73</v>
      </c>
      <c r="E80" s="101">
        <v>9.94</v>
      </c>
      <c r="F80" s="37">
        <f t="shared" si="4"/>
        <v>4027.2</v>
      </c>
      <c r="G80" s="56">
        <v>3356</v>
      </c>
      <c r="H80" s="103" t="s">
        <v>77</v>
      </c>
      <c r="I80" s="40"/>
    </row>
    <row r="81" spans="1:9" ht="12.75" customHeight="1">
      <c r="A81" s="34">
        <v>46934</v>
      </c>
      <c r="B81" s="99" t="s">
        <v>84</v>
      </c>
      <c r="C81" s="100" t="s">
        <v>85</v>
      </c>
      <c r="D81" s="100" t="s">
        <v>73</v>
      </c>
      <c r="E81" s="101">
        <v>13.3</v>
      </c>
      <c r="F81" s="37">
        <f t="shared" si="4"/>
        <v>6549.599999999999</v>
      </c>
      <c r="G81" s="56">
        <v>5458</v>
      </c>
      <c r="H81" s="103" t="s">
        <v>77</v>
      </c>
      <c r="I81" s="40"/>
    </row>
    <row r="82" spans="1:9" ht="12.75" customHeight="1">
      <c r="A82" s="34">
        <v>46935</v>
      </c>
      <c r="B82" s="99" t="s">
        <v>86</v>
      </c>
      <c r="C82" s="100" t="s">
        <v>87</v>
      </c>
      <c r="D82" s="100" t="s">
        <v>73</v>
      </c>
      <c r="E82" s="101">
        <v>23.3</v>
      </c>
      <c r="F82" s="37">
        <f t="shared" si="4"/>
        <v>7738.799999999999</v>
      </c>
      <c r="G82" s="56">
        <v>6449</v>
      </c>
      <c r="H82" s="103" t="s">
        <v>77</v>
      </c>
      <c r="I82" s="40"/>
    </row>
    <row r="83" spans="1:9" ht="12.75" customHeight="1">
      <c r="A83" s="34">
        <v>46936</v>
      </c>
      <c r="B83" s="99" t="s">
        <v>88</v>
      </c>
      <c r="C83" s="100" t="s">
        <v>89</v>
      </c>
      <c r="D83" s="100" t="s">
        <v>73</v>
      </c>
      <c r="E83" s="101">
        <v>35.3</v>
      </c>
      <c r="F83" s="37">
        <f t="shared" si="4"/>
        <v>11070</v>
      </c>
      <c r="G83" s="56">
        <v>9225</v>
      </c>
      <c r="H83" s="103" t="s">
        <v>77</v>
      </c>
      <c r="I83" s="40"/>
    </row>
    <row r="84" spans="1:9" ht="12.75" customHeight="1">
      <c r="A84" s="103"/>
      <c r="B84" s="95" t="s">
        <v>90</v>
      </c>
      <c r="C84" s="96"/>
      <c r="D84" s="96"/>
      <c r="E84" s="96"/>
      <c r="F84" s="97"/>
      <c r="G84" s="98"/>
      <c r="H84" s="103"/>
      <c r="I84" s="40"/>
    </row>
    <row r="85" spans="1:9" ht="12.75" customHeight="1">
      <c r="A85" s="34">
        <v>584687</v>
      </c>
      <c r="B85" s="99">
        <v>65</v>
      </c>
      <c r="C85" s="104" t="s">
        <v>91</v>
      </c>
      <c r="D85" s="104" t="s">
        <v>92</v>
      </c>
      <c r="E85" s="105">
        <v>49.11</v>
      </c>
      <c r="F85" s="37">
        <f aca="true" t="shared" si="5" ref="F85:F90">G85*1.2</f>
        <v>13639.199999999999</v>
      </c>
      <c r="G85" s="56">
        <v>11366</v>
      </c>
      <c r="H85" s="106" t="s">
        <v>24</v>
      </c>
      <c r="I85" s="40"/>
    </row>
    <row r="86" spans="1:9" ht="12.75" customHeight="1">
      <c r="A86" s="34">
        <v>584688</v>
      </c>
      <c r="B86" s="99">
        <v>80</v>
      </c>
      <c r="C86" s="100" t="s">
        <v>93</v>
      </c>
      <c r="D86" s="100" t="s">
        <v>92</v>
      </c>
      <c r="E86" s="107">
        <v>70.94</v>
      </c>
      <c r="F86" s="37">
        <f t="shared" si="5"/>
        <v>19537.2</v>
      </c>
      <c r="G86" s="56">
        <v>16281</v>
      </c>
      <c r="H86" s="103" t="s">
        <v>94</v>
      </c>
      <c r="I86" s="40"/>
    </row>
    <row r="87" spans="1:9" ht="12.75" customHeight="1">
      <c r="A87" s="34">
        <v>584689</v>
      </c>
      <c r="B87" s="99">
        <v>100</v>
      </c>
      <c r="C87" s="100" t="s">
        <v>95</v>
      </c>
      <c r="D87" s="100" t="s">
        <v>92</v>
      </c>
      <c r="E87" s="107">
        <v>116.22</v>
      </c>
      <c r="F87" s="37">
        <f t="shared" si="5"/>
        <v>26947.2</v>
      </c>
      <c r="G87" s="56">
        <v>22456</v>
      </c>
      <c r="H87" s="103" t="s">
        <v>94</v>
      </c>
      <c r="I87" s="40"/>
    </row>
    <row r="88" spans="1:9" ht="12.75" customHeight="1">
      <c r="A88" s="34">
        <v>584690</v>
      </c>
      <c r="B88" s="99">
        <v>125</v>
      </c>
      <c r="C88" s="100" t="s">
        <v>96</v>
      </c>
      <c r="D88" s="100" t="s">
        <v>92</v>
      </c>
      <c r="E88" s="107">
        <v>116.22</v>
      </c>
      <c r="F88" s="37">
        <f t="shared" si="5"/>
        <v>32238</v>
      </c>
      <c r="G88" s="56">
        <v>26865</v>
      </c>
      <c r="H88" s="103" t="s">
        <v>94</v>
      </c>
      <c r="I88" s="40"/>
    </row>
    <row r="89" spans="1:9" ht="12.75" customHeight="1">
      <c r="A89" s="34">
        <v>584691</v>
      </c>
      <c r="B89" s="99">
        <v>150</v>
      </c>
      <c r="C89" s="100" t="s">
        <v>97</v>
      </c>
      <c r="D89" s="100" t="s">
        <v>92</v>
      </c>
      <c r="E89" s="107">
        <v>317</v>
      </c>
      <c r="F89" s="37">
        <f t="shared" si="5"/>
        <v>77569.2</v>
      </c>
      <c r="G89" s="56">
        <v>64641</v>
      </c>
      <c r="H89" s="103" t="s">
        <v>94</v>
      </c>
      <c r="I89" s="40"/>
    </row>
    <row r="90" spans="1:9" ht="12.75" customHeight="1">
      <c r="A90" s="34">
        <v>584692</v>
      </c>
      <c r="B90" s="99">
        <v>200</v>
      </c>
      <c r="C90" s="108" t="s">
        <v>98</v>
      </c>
      <c r="D90" s="108" t="s">
        <v>92</v>
      </c>
      <c r="E90" s="109">
        <v>422</v>
      </c>
      <c r="F90" s="37">
        <f t="shared" si="5"/>
        <v>134212.8</v>
      </c>
      <c r="G90" s="56">
        <v>111844</v>
      </c>
      <c r="H90" s="110" t="s">
        <v>94</v>
      </c>
      <c r="I90" s="40"/>
    </row>
    <row r="91" spans="1:9" ht="12.75" customHeight="1">
      <c r="A91" s="103"/>
      <c r="B91" s="95" t="s">
        <v>99</v>
      </c>
      <c r="C91" s="96"/>
      <c r="D91" s="96"/>
      <c r="E91" s="96"/>
      <c r="F91" s="97"/>
      <c r="G91" s="98"/>
      <c r="H91" s="103"/>
      <c r="I91" s="40"/>
    </row>
    <row r="92" spans="1:9" ht="12.75" customHeight="1">
      <c r="A92" s="34">
        <v>585256</v>
      </c>
      <c r="B92" s="99" t="s">
        <v>100</v>
      </c>
      <c r="C92" s="104" t="s">
        <v>101</v>
      </c>
      <c r="D92" s="104" t="s">
        <v>102</v>
      </c>
      <c r="E92" s="111">
        <v>1.62</v>
      </c>
      <c r="F92" s="37">
        <f aca="true" t="shared" si="6" ref="F92:F99">G92*1.2</f>
        <v>8488.8</v>
      </c>
      <c r="G92" s="112">
        <v>7074</v>
      </c>
      <c r="H92" s="106" t="s">
        <v>74</v>
      </c>
      <c r="I92" s="40"/>
    </row>
    <row r="93" spans="1:9" ht="12.75" customHeight="1">
      <c r="A93" s="34">
        <v>56253</v>
      </c>
      <c r="B93" s="99" t="s">
        <v>103</v>
      </c>
      <c r="C93" s="100" t="s">
        <v>104</v>
      </c>
      <c r="D93" s="100" t="s">
        <v>102</v>
      </c>
      <c r="E93" s="101">
        <v>2.11</v>
      </c>
      <c r="F93" s="37">
        <f t="shared" si="6"/>
        <v>8488.8</v>
      </c>
      <c r="G93" s="112">
        <v>7074</v>
      </c>
      <c r="H93" s="103" t="s">
        <v>94</v>
      </c>
      <c r="I93" s="40"/>
    </row>
    <row r="94" spans="1:9" ht="12.75" customHeight="1">
      <c r="A94" s="34">
        <v>585260</v>
      </c>
      <c r="B94" s="99" t="s">
        <v>105</v>
      </c>
      <c r="C94" s="100" t="s">
        <v>106</v>
      </c>
      <c r="D94" s="100" t="s">
        <v>102</v>
      </c>
      <c r="E94" s="101">
        <v>4.26</v>
      </c>
      <c r="F94" s="37">
        <f t="shared" si="6"/>
        <v>9504</v>
      </c>
      <c r="G94" s="112">
        <v>7920</v>
      </c>
      <c r="H94" s="102" t="s">
        <v>74</v>
      </c>
      <c r="I94" s="40"/>
    </row>
    <row r="95" spans="1:9" ht="12.75" customHeight="1">
      <c r="A95" s="34">
        <v>56255</v>
      </c>
      <c r="B95" s="99" t="s">
        <v>107</v>
      </c>
      <c r="C95" s="100" t="s">
        <v>108</v>
      </c>
      <c r="D95" s="100" t="s">
        <v>102</v>
      </c>
      <c r="E95" s="101">
        <v>4.81</v>
      </c>
      <c r="F95" s="37">
        <f t="shared" si="6"/>
        <v>9504</v>
      </c>
      <c r="G95" s="112">
        <v>7920</v>
      </c>
      <c r="H95" s="103" t="s">
        <v>94</v>
      </c>
      <c r="I95" s="40"/>
    </row>
    <row r="96" spans="1:9" ht="12.75" customHeight="1">
      <c r="A96" s="34">
        <v>56256</v>
      </c>
      <c r="B96" s="99" t="s">
        <v>109</v>
      </c>
      <c r="C96" s="100" t="s">
        <v>110</v>
      </c>
      <c r="D96" s="100" t="s">
        <v>102</v>
      </c>
      <c r="E96" s="101">
        <v>9.94</v>
      </c>
      <c r="F96" s="37">
        <f t="shared" si="6"/>
        <v>10382.4</v>
      </c>
      <c r="G96" s="112">
        <v>8652</v>
      </c>
      <c r="H96" s="103" t="s">
        <v>94</v>
      </c>
      <c r="I96" s="40"/>
    </row>
    <row r="97" spans="1:9" ht="12.75" customHeight="1">
      <c r="A97" s="34">
        <v>56257</v>
      </c>
      <c r="B97" s="99" t="s">
        <v>111</v>
      </c>
      <c r="C97" s="100" t="s">
        <v>112</v>
      </c>
      <c r="D97" s="100" t="s">
        <v>102</v>
      </c>
      <c r="E97" s="101">
        <v>13.3</v>
      </c>
      <c r="F97" s="37">
        <f t="shared" si="6"/>
        <v>11918.4</v>
      </c>
      <c r="G97" s="112">
        <v>9932</v>
      </c>
      <c r="H97" s="103" t="s">
        <v>94</v>
      </c>
      <c r="I97" s="40"/>
    </row>
    <row r="98" spans="1:9" ht="12.75" customHeight="1">
      <c r="A98" s="34">
        <v>56258</v>
      </c>
      <c r="B98" s="99" t="s">
        <v>113</v>
      </c>
      <c r="C98" s="100" t="s">
        <v>114</v>
      </c>
      <c r="D98" s="100" t="s">
        <v>102</v>
      </c>
      <c r="E98" s="101">
        <v>23.3</v>
      </c>
      <c r="F98" s="37">
        <f t="shared" si="6"/>
        <v>13861.199999999999</v>
      </c>
      <c r="G98" s="112">
        <v>11551</v>
      </c>
      <c r="H98" s="103" t="s">
        <v>94</v>
      </c>
      <c r="I98" s="40"/>
    </row>
    <row r="99" spans="1:9" ht="12.75" customHeight="1">
      <c r="A99" s="34">
        <v>56259</v>
      </c>
      <c r="B99" s="99" t="s">
        <v>115</v>
      </c>
      <c r="C99" s="108" t="s">
        <v>116</v>
      </c>
      <c r="D99" s="108" t="s">
        <v>102</v>
      </c>
      <c r="E99" s="113">
        <v>35.3</v>
      </c>
      <c r="F99" s="37">
        <f t="shared" si="6"/>
        <v>18028.8</v>
      </c>
      <c r="G99" s="112">
        <v>15024</v>
      </c>
      <c r="H99" s="110" t="s">
        <v>94</v>
      </c>
      <c r="I99" s="40"/>
    </row>
    <row r="100" spans="1:9" ht="12.75" customHeight="1">
      <c r="A100" s="103"/>
      <c r="B100" s="95" t="s">
        <v>117</v>
      </c>
      <c r="C100" s="96"/>
      <c r="D100" s="96"/>
      <c r="E100" s="96"/>
      <c r="F100" s="97"/>
      <c r="G100" s="114"/>
      <c r="H100" s="103"/>
      <c r="I100" s="40"/>
    </row>
    <row r="101" spans="1:9" ht="12.75" customHeight="1">
      <c r="A101" s="34">
        <v>55509</v>
      </c>
      <c r="B101" s="99">
        <v>65</v>
      </c>
      <c r="C101" s="104" t="s">
        <v>118</v>
      </c>
      <c r="D101" s="104" t="s">
        <v>44</v>
      </c>
      <c r="E101" s="105">
        <v>49.11</v>
      </c>
      <c r="F101" s="37">
        <f aca="true" t="shared" si="7" ref="F101:F106">G101*1.2</f>
        <v>16488</v>
      </c>
      <c r="G101" s="56">
        <v>13740</v>
      </c>
      <c r="H101" s="115" t="s">
        <v>24</v>
      </c>
      <c r="I101" s="40"/>
    </row>
    <row r="102" spans="1:9" ht="12.75" customHeight="1">
      <c r="A102" s="34">
        <v>55510</v>
      </c>
      <c r="B102" s="99">
        <v>80</v>
      </c>
      <c r="C102" s="100" t="s">
        <v>119</v>
      </c>
      <c r="D102" s="100" t="s">
        <v>44</v>
      </c>
      <c r="E102" s="107">
        <v>70.94</v>
      </c>
      <c r="F102" s="37">
        <f t="shared" si="7"/>
        <v>21690</v>
      </c>
      <c r="G102" s="56">
        <v>18075</v>
      </c>
      <c r="H102" s="103" t="s">
        <v>24</v>
      </c>
      <c r="I102" s="40"/>
    </row>
    <row r="103" spans="1:9" ht="12.75" customHeight="1">
      <c r="A103" s="34">
        <v>55511</v>
      </c>
      <c r="B103" s="99">
        <v>100</v>
      </c>
      <c r="C103" s="100" t="s">
        <v>120</v>
      </c>
      <c r="D103" s="100" t="s">
        <v>44</v>
      </c>
      <c r="E103" s="107">
        <v>116.22</v>
      </c>
      <c r="F103" s="37">
        <f t="shared" si="7"/>
        <v>30247.199999999997</v>
      </c>
      <c r="G103" s="56">
        <v>25206</v>
      </c>
      <c r="H103" s="103" t="s">
        <v>24</v>
      </c>
      <c r="I103" s="40"/>
    </row>
    <row r="104" spans="1:9" ht="12.75" customHeight="1">
      <c r="A104" s="34">
        <v>55512</v>
      </c>
      <c r="B104" s="99">
        <v>125</v>
      </c>
      <c r="C104" s="100" t="s">
        <v>121</v>
      </c>
      <c r="D104" s="100" t="s">
        <v>44</v>
      </c>
      <c r="E104" s="107">
        <v>116.22</v>
      </c>
      <c r="F104" s="37">
        <f t="shared" si="7"/>
        <v>39081.6</v>
      </c>
      <c r="G104" s="56">
        <v>32568</v>
      </c>
      <c r="H104" s="103" t="s">
        <v>24</v>
      </c>
      <c r="I104" s="40"/>
    </row>
    <row r="105" spans="1:9" ht="12.75" customHeight="1">
      <c r="A105" s="34">
        <v>55513</v>
      </c>
      <c r="B105" s="99">
        <v>150</v>
      </c>
      <c r="C105" s="100" t="s">
        <v>122</v>
      </c>
      <c r="D105" s="100" t="s">
        <v>44</v>
      </c>
      <c r="E105" s="107">
        <v>317</v>
      </c>
      <c r="F105" s="37">
        <f t="shared" si="7"/>
        <v>84321.59999999999</v>
      </c>
      <c r="G105" s="56">
        <v>70268</v>
      </c>
      <c r="H105" s="103" t="s">
        <v>24</v>
      </c>
      <c r="I105" s="40"/>
    </row>
    <row r="106" spans="1:9" ht="12.75" customHeight="1">
      <c r="A106" s="34">
        <v>584693</v>
      </c>
      <c r="B106" s="99">
        <v>200</v>
      </c>
      <c r="C106" s="100" t="s">
        <v>123</v>
      </c>
      <c r="D106" s="100" t="s">
        <v>44</v>
      </c>
      <c r="E106" s="107">
        <v>422</v>
      </c>
      <c r="F106" s="37">
        <f t="shared" si="7"/>
        <v>156212.4</v>
      </c>
      <c r="G106" s="56">
        <v>130177</v>
      </c>
      <c r="H106" s="103" t="s">
        <v>24</v>
      </c>
      <c r="I106" s="40"/>
    </row>
    <row r="107" spans="1:7" ht="12.75" customHeight="1">
      <c r="A107" s="40"/>
      <c r="B107" s="52"/>
      <c r="C107" s="52"/>
      <c r="D107" s="52"/>
      <c r="E107" s="116"/>
      <c r="F107" s="67"/>
      <c r="G107" s="68"/>
    </row>
    <row r="108" ht="12.75">
      <c r="B108" s="117" t="s">
        <v>124</v>
      </c>
    </row>
    <row r="109" spans="1:9" ht="27" customHeight="1">
      <c r="A109" s="118"/>
      <c r="B109" s="17" t="s">
        <v>125</v>
      </c>
      <c r="C109" s="118"/>
      <c r="D109" s="118"/>
      <c r="E109" s="118"/>
      <c r="F109" s="119"/>
      <c r="G109" s="120"/>
      <c r="H109" s="118"/>
      <c r="I109" s="118"/>
    </row>
    <row r="110" spans="1:9" ht="12.75" customHeight="1">
      <c r="A110" s="118"/>
      <c r="B110" s="20" t="s">
        <v>126</v>
      </c>
      <c r="C110" s="118"/>
      <c r="D110" s="118"/>
      <c r="E110" s="118"/>
      <c r="F110" s="119"/>
      <c r="G110" s="120"/>
      <c r="H110" s="118"/>
      <c r="I110" s="118"/>
    </row>
    <row r="111" spans="1:9" ht="12.75" customHeight="1">
      <c r="A111" s="121"/>
      <c r="B111" s="20" t="s">
        <v>127</v>
      </c>
      <c r="C111" s="121"/>
      <c r="D111" s="121"/>
      <c r="E111" s="118"/>
      <c r="F111" s="119"/>
      <c r="G111" s="120"/>
      <c r="H111" s="118"/>
      <c r="I111" s="118"/>
    </row>
    <row r="112" spans="1:9" ht="12.75" customHeight="1">
      <c r="A112" s="121"/>
      <c r="B112" s="20" t="s">
        <v>128</v>
      </c>
      <c r="C112" s="121"/>
      <c r="D112" s="121"/>
      <c r="E112" s="118"/>
      <c r="F112" s="119"/>
      <c r="G112" s="120"/>
      <c r="H112" s="118"/>
      <c r="I112" s="118"/>
    </row>
    <row r="113" spans="1:9" ht="12.75" customHeight="1">
      <c r="A113" s="121"/>
      <c r="B113" s="20" t="s">
        <v>129</v>
      </c>
      <c r="C113" s="121"/>
      <c r="D113" s="121"/>
      <c r="E113" s="118"/>
      <c r="F113" s="119"/>
      <c r="G113" s="120"/>
      <c r="H113" s="118"/>
      <c r="I113" s="118"/>
    </row>
    <row r="114" spans="1:9" ht="12.75" customHeight="1">
      <c r="A114" s="121"/>
      <c r="B114" s="20" t="s">
        <v>33</v>
      </c>
      <c r="C114" s="121"/>
      <c r="D114" s="121"/>
      <c r="E114" s="118"/>
      <c r="F114" s="119"/>
      <c r="G114" s="120"/>
      <c r="H114" s="118"/>
      <c r="I114" s="118"/>
    </row>
    <row r="115" ht="12.75">
      <c r="B115" s="1" t="s">
        <v>130</v>
      </c>
    </row>
    <row r="116" ht="12.75">
      <c r="B116" s="122" t="s">
        <v>131</v>
      </c>
    </row>
    <row r="117" spans="1:8" ht="12.75" customHeight="1">
      <c r="A117" s="91"/>
      <c r="B117" s="77" t="s">
        <v>14</v>
      </c>
      <c r="C117" s="77" t="s">
        <v>132</v>
      </c>
      <c r="D117" s="123" t="s">
        <v>16</v>
      </c>
      <c r="E117" s="91" t="s">
        <v>17</v>
      </c>
      <c r="F117" s="93" t="s">
        <v>18</v>
      </c>
      <c r="G117" s="124" t="s">
        <v>19</v>
      </c>
      <c r="H117" s="77" t="s">
        <v>133</v>
      </c>
    </row>
    <row r="118" spans="1:8" ht="12.75" customHeight="1">
      <c r="A118" s="125"/>
      <c r="B118" s="126" t="s">
        <v>134</v>
      </c>
      <c r="C118" s="125"/>
      <c r="D118" s="125"/>
      <c r="E118" s="125"/>
      <c r="F118" s="127"/>
      <c r="G118" s="128"/>
      <c r="H118" s="125"/>
    </row>
    <row r="119" spans="1:9" ht="12.75" customHeight="1">
      <c r="A119" s="34">
        <v>588216</v>
      </c>
      <c r="B119" s="129" t="s">
        <v>100</v>
      </c>
      <c r="C119" s="129" t="s">
        <v>135</v>
      </c>
      <c r="D119" s="130" t="s">
        <v>136</v>
      </c>
      <c r="E119" s="131">
        <v>0.63</v>
      </c>
      <c r="F119" s="37">
        <f aca="true" t="shared" si="8" ref="F119:F129">G119*1.2</f>
        <v>5403.599999999999</v>
      </c>
      <c r="G119" s="38">
        <v>4503</v>
      </c>
      <c r="H119" s="132" t="s">
        <v>74</v>
      </c>
      <c r="I119" s="40"/>
    </row>
    <row r="120" spans="1:9" ht="12.75" customHeight="1">
      <c r="A120" s="34">
        <v>588210</v>
      </c>
      <c r="B120" s="129" t="s">
        <v>103</v>
      </c>
      <c r="C120" s="129" t="s">
        <v>137</v>
      </c>
      <c r="D120" s="130" t="s">
        <v>136</v>
      </c>
      <c r="E120" s="131">
        <v>1.62</v>
      </c>
      <c r="F120" s="37">
        <f t="shared" si="8"/>
        <v>6186</v>
      </c>
      <c r="G120" s="38">
        <v>5155</v>
      </c>
      <c r="H120" s="132" t="s">
        <v>74</v>
      </c>
      <c r="I120" s="40"/>
    </row>
    <row r="121" spans="1:9" ht="12.75" customHeight="1">
      <c r="A121" s="34">
        <v>588217</v>
      </c>
      <c r="B121" s="129" t="s">
        <v>138</v>
      </c>
      <c r="C121" s="133" t="s">
        <v>139</v>
      </c>
      <c r="D121" s="130" t="s">
        <v>136</v>
      </c>
      <c r="E121" s="131">
        <v>2.49</v>
      </c>
      <c r="F121" s="37">
        <f t="shared" si="8"/>
        <v>5419.2</v>
      </c>
      <c r="G121" s="38">
        <v>4516</v>
      </c>
      <c r="H121" s="125" t="s">
        <v>94</v>
      </c>
      <c r="I121" s="40"/>
    </row>
    <row r="122" spans="1:9" ht="12.75" customHeight="1">
      <c r="A122" s="34">
        <v>588218</v>
      </c>
      <c r="B122" s="129" t="s">
        <v>105</v>
      </c>
      <c r="C122" s="129" t="s">
        <v>140</v>
      </c>
      <c r="D122" s="130" t="s">
        <v>136</v>
      </c>
      <c r="E122" s="131">
        <v>1.43</v>
      </c>
      <c r="F122" s="37">
        <f t="shared" si="8"/>
        <v>6180</v>
      </c>
      <c r="G122" s="38">
        <v>5150</v>
      </c>
      <c r="H122" s="132" t="s">
        <v>74</v>
      </c>
      <c r="I122" s="40"/>
    </row>
    <row r="123" spans="1:9" s="136" customFormat="1" ht="12.75" customHeight="1">
      <c r="A123" s="34">
        <v>588211</v>
      </c>
      <c r="B123" s="133" t="s">
        <v>141</v>
      </c>
      <c r="C123" s="133" t="s">
        <v>142</v>
      </c>
      <c r="D123" s="134" t="s">
        <v>23</v>
      </c>
      <c r="E123" s="135">
        <v>2.82</v>
      </c>
      <c r="F123" s="37">
        <f t="shared" si="8"/>
        <v>6429.599999999999</v>
      </c>
      <c r="G123" s="38">
        <v>5358</v>
      </c>
      <c r="H123" s="132" t="s">
        <v>74</v>
      </c>
      <c r="I123" s="40"/>
    </row>
    <row r="124" spans="1:9" ht="12.75" customHeight="1">
      <c r="A124" s="34">
        <v>588219</v>
      </c>
      <c r="B124" s="133" t="s">
        <v>143</v>
      </c>
      <c r="C124" s="133" t="s">
        <v>144</v>
      </c>
      <c r="D124" s="134" t="s">
        <v>23</v>
      </c>
      <c r="E124" s="135">
        <v>5.72</v>
      </c>
      <c r="F124" s="37">
        <f t="shared" si="8"/>
        <v>6350.4</v>
      </c>
      <c r="G124" s="38">
        <v>5292</v>
      </c>
      <c r="H124" s="132" t="s">
        <v>24</v>
      </c>
      <c r="I124" s="40"/>
    </row>
    <row r="125" spans="1:9" ht="12.75" customHeight="1">
      <c r="A125" s="34">
        <v>588212</v>
      </c>
      <c r="B125" s="133" t="s">
        <v>145</v>
      </c>
      <c r="C125" s="133" t="s">
        <v>146</v>
      </c>
      <c r="D125" s="134" t="s">
        <v>23</v>
      </c>
      <c r="E125" s="135">
        <v>7.54</v>
      </c>
      <c r="F125" s="37">
        <f t="shared" si="8"/>
        <v>7225.2</v>
      </c>
      <c r="G125" s="38">
        <v>6021</v>
      </c>
      <c r="H125" s="132" t="s">
        <v>74</v>
      </c>
      <c r="I125" s="40"/>
    </row>
    <row r="126" spans="1:9" ht="12.75" customHeight="1">
      <c r="A126" s="34">
        <v>588220</v>
      </c>
      <c r="B126" s="133" t="s">
        <v>147</v>
      </c>
      <c r="C126" s="133" t="s">
        <v>148</v>
      </c>
      <c r="D126" s="134" t="s">
        <v>23</v>
      </c>
      <c r="E126" s="135">
        <v>12.1</v>
      </c>
      <c r="F126" s="37">
        <f t="shared" si="8"/>
        <v>7245.599999999999</v>
      </c>
      <c r="G126" s="38">
        <v>6038</v>
      </c>
      <c r="H126" s="132" t="s">
        <v>24</v>
      </c>
      <c r="I126" s="40"/>
    </row>
    <row r="127" spans="1:9" ht="12.75" customHeight="1">
      <c r="A127" s="34">
        <v>588213</v>
      </c>
      <c r="B127" s="137" t="s">
        <v>149</v>
      </c>
      <c r="C127" s="129" t="s">
        <v>150</v>
      </c>
      <c r="D127" s="130" t="s">
        <v>23</v>
      </c>
      <c r="E127" s="131">
        <v>13.2</v>
      </c>
      <c r="F127" s="37">
        <f t="shared" si="8"/>
        <v>10262.4</v>
      </c>
      <c r="G127" s="38">
        <v>8552</v>
      </c>
      <c r="H127" s="125" t="s">
        <v>24</v>
      </c>
      <c r="I127" s="40"/>
    </row>
    <row r="128" spans="1:9" ht="12.75" customHeight="1">
      <c r="A128" s="34">
        <v>588214</v>
      </c>
      <c r="B128" s="137" t="s">
        <v>151</v>
      </c>
      <c r="C128" s="129" t="s">
        <v>152</v>
      </c>
      <c r="D128" s="130" t="s">
        <v>23</v>
      </c>
      <c r="E128" s="131">
        <v>22</v>
      </c>
      <c r="F128" s="37">
        <f t="shared" si="8"/>
        <v>12332.4</v>
      </c>
      <c r="G128" s="38">
        <v>10277</v>
      </c>
      <c r="H128" s="125" t="s">
        <v>24</v>
      </c>
      <c r="I128" s="40"/>
    </row>
    <row r="129" spans="1:9" ht="12.75" customHeight="1">
      <c r="A129" s="34">
        <v>588733</v>
      </c>
      <c r="B129" s="137" t="s">
        <v>153</v>
      </c>
      <c r="C129" s="129" t="s">
        <v>154</v>
      </c>
      <c r="D129" s="130" t="s">
        <v>23</v>
      </c>
      <c r="E129" s="131">
        <v>36</v>
      </c>
      <c r="F129" s="37">
        <f t="shared" si="8"/>
        <v>15699.599999999999</v>
      </c>
      <c r="G129" s="38">
        <v>13083</v>
      </c>
      <c r="H129" s="125" t="s">
        <v>24</v>
      </c>
      <c r="I129" s="40"/>
    </row>
    <row r="130" spans="1:9" ht="12.75" customHeight="1">
      <c r="A130" s="125"/>
      <c r="B130" s="138" t="s">
        <v>42</v>
      </c>
      <c r="C130" s="129"/>
      <c r="D130" s="129"/>
      <c r="E130" s="129"/>
      <c r="F130" s="139"/>
      <c r="G130" s="140"/>
      <c r="H130" s="125"/>
      <c r="I130" s="40"/>
    </row>
    <row r="131" spans="1:9" ht="12.75" customHeight="1">
      <c r="A131" s="34">
        <v>754464</v>
      </c>
      <c r="B131" s="129" t="s">
        <v>155</v>
      </c>
      <c r="C131" s="133" t="s">
        <v>156</v>
      </c>
      <c r="D131" s="134" t="s">
        <v>157</v>
      </c>
      <c r="E131" s="141">
        <v>2.49</v>
      </c>
      <c r="F131" s="37">
        <f aca="true" t="shared" si="9" ref="F131:F136">G131*1.2</f>
        <v>11702.4</v>
      </c>
      <c r="G131" s="142">
        <v>9752</v>
      </c>
      <c r="H131" s="125" t="s">
        <v>24</v>
      </c>
      <c r="I131" s="40"/>
    </row>
    <row r="132" spans="1:9" ht="12.75" customHeight="1">
      <c r="A132" s="34">
        <v>754465</v>
      </c>
      <c r="B132" s="129" t="s">
        <v>158</v>
      </c>
      <c r="C132" s="133" t="s">
        <v>159</v>
      </c>
      <c r="D132" s="134" t="s">
        <v>157</v>
      </c>
      <c r="E132" s="141">
        <v>5.72</v>
      </c>
      <c r="F132" s="37">
        <f t="shared" si="9"/>
        <v>13099.199999999999</v>
      </c>
      <c r="G132" s="142">
        <v>10916</v>
      </c>
      <c r="H132" s="125" t="s">
        <v>24</v>
      </c>
      <c r="I132" s="40"/>
    </row>
    <row r="133" spans="1:9" ht="12.75" customHeight="1">
      <c r="A133" s="34">
        <v>596342</v>
      </c>
      <c r="B133" s="129" t="s">
        <v>160</v>
      </c>
      <c r="C133" s="133" t="s">
        <v>161</v>
      </c>
      <c r="D133" s="134" t="s">
        <v>157</v>
      </c>
      <c r="E133" s="141">
        <v>12.1</v>
      </c>
      <c r="F133" s="37">
        <f t="shared" si="9"/>
        <v>14241.6</v>
      </c>
      <c r="G133" s="142">
        <v>11868</v>
      </c>
      <c r="H133" s="125" t="s">
        <v>24</v>
      </c>
      <c r="I133" s="40"/>
    </row>
    <row r="134" spans="1:9" ht="12.75" customHeight="1">
      <c r="A134" s="34">
        <v>754477</v>
      </c>
      <c r="B134" s="129" t="s">
        <v>149</v>
      </c>
      <c r="C134" s="133" t="s">
        <v>162</v>
      </c>
      <c r="D134" s="134" t="s">
        <v>157</v>
      </c>
      <c r="E134" s="141">
        <v>13.2</v>
      </c>
      <c r="F134" s="37">
        <f t="shared" si="9"/>
        <v>16400.399999999998</v>
      </c>
      <c r="G134" s="142">
        <v>13667</v>
      </c>
      <c r="H134" s="125" t="s">
        <v>24</v>
      </c>
      <c r="I134" s="40"/>
    </row>
    <row r="135" spans="1:9" ht="12.75" customHeight="1">
      <c r="A135" s="34">
        <v>754478</v>
      </c>
      <c r="B135" s="129" t="s">
        <v>151</v>
      </c>
      <c r="C135" s="133" t="s">
        <v>163</v>
      </c>
      <c r="D135" s="134" t="s">
        <v>157</v>
      </c>
      <c r="E135" s="141">
        <v>22</v>
      </c>
      <c r="F135" s="37">
        <f t="shared" si="9"/>
        <v>19094.399999999998</v>
      </c>
      <c r="G135" s="142">
        <v>15912</v>
      </c>
      <c r="H135" s="82" t="s">
        <v>24</v>
      </c>
      <c r="I135" s="40"/>
    </row>
    <row r="136" spans="1:9" ht="12.75" customHeight="1">
      <c r="A136" s="34">
        <v>598393</v>
      </c>
      <c r="B136" s="129" t="s">
        <v>153</v>
      </c>
      <c r="C136" s="133" t="s">
        <v>164</v>
      </c>
      <c r="D136" s="134" t="s">
        <v>157</v>
      </c>
      <c r="E136" s="141">
        <v>36</v>
      </c>
      <c r="F136" s="37">
        <f t="shared" si="9"/>
        <v>23490</v>
      </c>
      <c r="G136" s="142">
        <v>19575</v>
      </c>
      <c r="H136" s="125" t="s">
        <v>24</v>
      </c>
      <c r="I136" s="40"/>
    </row>
    <row r="137" spans="1:8" ht="12.75" customHeight="1">
      <c r="A137" s="40"/>
      <c r="B137" s="136"/>
      <c r="C137" s="143"/>
      <c r="D137" s="143"/>
      <c r="E137" s="144"/>
      <c r="F137" s="145"/>
      <c r="G137" s="146"/>
      <c r="H137" s="136"/>
    </row>
    <row r="138" spans="2:5" ht="12.75">
      <c r="B138" s="15" t="s">
        <v>165</v>
      </c>
      <c r="E138" s="1"/>
    </row>
    <row r="139" spans="1:8" ht="12.75">
      <c r="A139" s="91"/>
      <c r="B139" s="77" t="s">
        <v>14</v>
      </c>
      <c r="C139" s="77" t="s">
        <v>166</v>
      </c>
      <c r="D139" s="123" t="s">
        <v>16</v>
      </c>
      <c r="E139" s="91" t="s">
        <v>17</v>
      </c>
      <c r="F139" s="93" t="s">
        <v>18</v>
      </c>
      <c r="G139" s="147" t="s">
        <v>19</v>
      </c>
      <c r="H139" s="77" t="s">
        <v>20</v>
      </c>
    </row>
    <row r="140" spans="1:8" ht="12.75" customHeight="1">
      <c r="A140" s="125"/>
      <c r="B140" s="126" t="s">
        <v>21</v>
      </c>
      <c r="C140" s="125"/>
      <c r="D140" s="125"/>
      <c r="E140" s="125"/>
      <c r="F140" s="127"/>
      <c r="G140" s="148"/>
      <c r="H140" s="125"/>
    </row>
    <row r="141" spans="1:9" ht="12.75" customHeight="1">
      <c r="A141" s="34">
        <v>46937</v>
      </c>
      <c r="B141" s="129" t="s">
        <v>167</v>
      </c>
      <c r="C141" s="134" t="s">
        <v>168</v>
      </c>
      <c r="D141" s="130" t="s">
        <v>23</v>
      </c>
      <c r="E141" s="131">
        <v>0.63</v>
      </c>
      <c r="F141" s="37">
        <f aca="true" t="shared" si="10" ref="F141:F151">G141*1.2</f>
        <v>4350</v>
      </c>
      <c r="G141" s="56">
        <v>3625</v>
      </c>
      <c r="H141" s="132" t="s">
        <v>74</v>
      </c>
      <c r="I141" s="40"/>
    </row>
    <row r="142" spans="1:9" ht="12.75" customHeight="1">
      <c r="A142" s="34">
        <v>46945</v>
      </c>
      <c r="B142" s="129" t="s">
        <v>169</v>
      </c>
      <c r="C142" s="130" t="s">
        <v>170</v>
      </c>
      <c r="D142" s="130" t="s">
        <v>23</v>
      </c>
      <c r="E142" s="131">
        <v>1.62</v>
      </c>
      <c r="F142" s="37">
        <f t="shared" si="10"/>
        <v>4483.2</v>
      </c>
      <c r="G142" s="56">
        <v>3736</v>
      </c>
      <c r="H142" s="132" t="s">
        <v>74</v>
      </c>
      <c r="I142" s="40"/>
    </row>
    <row r="143" spans="1:9" ht="12.75" customHeight="1">
      <c r="A143" s="34">
        <v>46949</v>
      </c>
      <c r="B143" s="129" t="s">
        <v>171</v>
      </c>
      <c r="C143" s="134" t="s">
        <v>172</v>
      </c>
      <c r="D143" s="130" t="s">
        <v>23</v>
      </c>
      <c r="E143" s="131">
        <v>2.49</v>
      </c>
      <c r="F143" s="37">
        <f t="shared" si="10"/>
        <v>4189.2</v>
      </c>
      <c r="G143" s="56">
        <v>3491</v>
      </c>
      <c r="H143" s="125" t="s">
        <v>24</v>
      </c>
      <c r="I143" s="40"/>
    </row>
    <row r="144" spans="1:9" ht="12.75" customHeight="1">
      <c r="A144" s="34">
        <v>46950</v>
      </c>
      <c r="B144" s="129" t="s">
        <v>173</v>
      </c>
      <c r="C144" s="130" t="s">
        <v>174</v>
      </c>
      <c r="D144" s="130" t="s">
        <v>23</v>
      </c>
      <c r="E144" s="131">
        <v>1.43</v>
      </c>
      <c r="F144" s="37">
        <f t="shared" si="10"/>
        <v>4825.2</v>
      </c>
      <c r="G144" s="56">
        <v>4021</v>
      </c>
      <c r="H144" s="132" t="s">
        <v>74</v>
      </c>
      <c r="I144" s="40"/>
    </row>
    <row r="145" spans="1:9" ht="12.75" customHeight="1">
      <c r="A145" s="34">
        <v>47797</v>
      </c>
      <c r="B145" s="133" t="s">
        <v>141</v>
      </c>
      <c r="C145" s="134" t="s">
        <v>175</v>
      </c>
      <c r="D145" s="134" t="s">
        <v>23</v>
      </c>
      <c r="E145" s="135">
        <v>2.82</v>
      </c>
      <c r="F145" s="37">
        <f t="shared" si="10"/>
        <v>4852.8</v>
      </c>
      <c r="G145" s="56">
        <v>4044</v>
      </c>
      <c r="H145" s="132" t="s">
        <v>74</v>
      </c>
      <c r="I145" s="40"/>
    </row>
    <row r="146" spans="1:9" ht="12.75" customHeight="1">
      <c r="A146" s="34">
        <v>47798</v>
      </c>
      <c r="B146" s="133" t="s">
        <v>143</v>
      </c>
      <c r="C146" s="134" t="s">
        <v>176</v>
      </c>
      <c r="D146" s="134" t="s">
        <v>23</v>
      </c>
      <c r="E146" s="135">
        <v>5.72</v>
      </c>
      <c r="F146" s="37">
        <f t="shared" si="10"/>
        <v>5022</v>
      </c>
      <c r="G146" s="56">
        <v>4185</v>
      </c>
      <c r="H146" s="132" t="s">
        <v>24</v>
      </c>
      <c r="I146" s="40"/>
    </row>
    <row r="147" spans="1:10" ht="12.75" customHeight="1">
      <c r="A147" s="34">
        <v>47799</v>
      </c>
      <c r="B147" s="129" t="s">
        <v>145</v>
      </c>
      <c r="C147" s="130" t="s">
        <v>177</v>
      </c>
      <c r="D147" s="130" t="s">
        <v>23</v>
      </c>
      <c r="E147" s="131">
        <v>7.54</v>
      </c>
      <c r="F147" s="37">
        <f t="shared" si="10"/>
        <v>6121.2</v>
      </c>
      <c r="G147" s="56">
        <v>5101</v>
      </c>
      <c r="H147" s="125" t="s">
        <v>74</v>
      </c>
      <c r="I147" s="40"/>
      <c r="J147" s="149"/>
    </row>
    <row r="148" spans="1:9" ht="12.75" customHeight="1">
      <c r="A148" s="34">
        <v>47801</v>
      </c>
      <c r="B148" s="133" t="s">
        <v>147</v>
      </c>
      <c r="C148" s="134" t="s">
        <v>178</v>
      </c>
      <c r="D148" s="134" t="s">
        <v>23</v>
      </c>
      <c r="E148" s="135">
        <v>12.1</v>
      </c>
      <c r="F148" s="37">
        <f t="shared" si="10"/>
        <v>6146.4</v>
      </c>
      <c r="G148" s="56">
        <v>5122</v>
      </c>
      <c r="H148" s="132" t="s">
        <v>24</v>
      </c>
      <c r="I148" s="40"/>
    </row>
    <row r="149" spans="1:9" ht="12.75" customHeight="1">
      <c r="A149" s="34">
        <v>47800</v>
      </c>
      <c r="B149" s="137" t="s">
        <v>149</v>
      </c>
      <c r="C149" s="130" t="s">
        <v>179</v>
      </c>
      <c r="D149" s="130" t="s">
        <v>23</v>
      </c>
      <c r="E149" s="131">
        <v>13.2</v>
      </c>
      <c r="F149" s="37">
        <f t="shared" si="10"/>
        <v>9236.4</v>
      </c>
      <c r="G149" s="56">
        <v>7697</v>
      </c>
      <c r="H149" s="125" t="s">
        <v>24</v>
      </c>
      <c r="I149" s="40"/>
    </row>
    <row r="150" spans="1:9" ht="12.75" customHeight="1">
      <c r="A150" s="34">
        <v>47802</v>
      </c>
      <c r="B150" s="137" t="s">
        <v>151</v>
      </c>
      <c r="C150" s="130" t="s">
        <v>180</v>
      </c>
      <c r="D150" s="130" t="s">
        <v>23</v>
      </c>
      <c r="E150" s="131">
        <v>22</v>
      </c>
      <c r="F150" s="37">
        <f t="shared" si="10"/>
        <v>11302.8</v>
      </c>
      <c r="G150" s="56">
        <v>9419</v>
      </c>
      <c r="H150" s="125" t="s">
        <v>24</v>
      </c>
      <c r="I150" s="40"/>
    </row>
    <row r="151" spans="1:9" ht="12.75" customHeight="1">
      <c r="A151" s="34">
        <v>47803</v>
      </c>
      <c r="B151" s="137" t="s">
        <v>153</v>
      </c>
      <c r="C151" s="130" t="s">
        <v>181</v>
      </c>
      <c r="D151" s="130" t="s">
        <v>23</v>
      </c>
      <c r="E151" s="131">
        <v>36</v>
      </c>
      <c r="F151" s="37">
        <f t="shared" si="10"/>
        <v>14677.199999999999</v>
      </c>
      <c r="G151" s="56">
        <v>12231</v>
      </c>
      <c r="H151" s="125" t="s">
        <v>24</v>
      </c>
      <c r="I151" s="40"/>
    </row>
    <row r="152" spans="1:9" ht="12.75" customHeight="1">
      <c r="A152" s="150"/>
      <c r="B152" s="151" t="s">
        <v>42</v>
      </c>
      <c r="C152" s="152"/>
      <c r="D152" s="152"/>
      <c r="E152" s="152"/>
      <c r="F152" s="153"/>
      <c r="G152" s="154"/>
      <c r="H152" s="125"/>
      <c r="I152" s="40"/>
    </row>
    <row r="153" spans="1:9" ht="12.75" customHeight="1">
      <c r="A153" s="34">
        <v>585264</v>
      </c>
      <c r="B153" s="129" t="s">
        <v>167</v>
      </c>
      <c r="C153" s="134" t="s">
        <v>182</v>
      </c>
      <c r="D153" s="134" t="s">
        <v>157</v>
      </c>
      <c r="E153" s="131">
        <v>0.63</v>
      </c>
      <c r="F153" s="37">
        <f aca="true" t="shared" si="11" ref="F153:F163">G153*1.2</f>
        <v>10824</v>
      </c>
      <c r="G153" s="56">
        <v>9020</v>
      </c>
      <c r="H153" s="132" t="s">
        <v>74</v>
      </c>
      <c r="I153" s="40"/>
    </row>
    <row r="154" spans="1:9" ht="12.75" customHeight="1">
      <c r="A154" s="34">
        <v>585265</v>
      </c>
      <c r="B154" s="129" t="s">
        <v>169</v>
      </c>
      <c r="C154" s="130" t="s">
        <v>183</v>
      </c>
      <c r="D154" s="134" t="s">
        <v>157</v>
      </c>
      <c r="E154" s="131">
        <v>1.62</v>
      </c>
      <c r="F154" s="37">
        <f t="shared" si="11"/>
        <v>10824</v>
      </c>
      <c r="G154" s="56">
        <v>9020</v>
      </c>
      <c r="H154" s="132" t="s">
        <v>74</v>
      </c>
      <c r="I154" s="40"/>
    </row>
    <row r="155" spans="1:9" ht="12.75" customHeight="1">
      <c r="A155" s="34">
        <v>55708</v>
      </c>
      <c r="B155" s="129" t="s">
        <v>171</v>
      </c>
      <c r="C155" s="134" t="s">
        <v>184</v>
      </c>
      <c r="D155" s="134" t="s">
        <v>157</v>
      </c>
      <c r="E155" s="131">
        <v>2.49</v>
      </c>
      <c r="F155" s="37">
        <f t="shared" si="11"/>
        <v>10824</v>
      </c>
      <c r="G155" s="56">
        <v>9020</v>
      </c>
      <c r="H155" s="125" t="s">
        <v>24</v>
      </c>
      <c r="I155" s="40"/>
    </row>
    <row r="156" spans="1:9" ht="12.75" customHeight="1">
      <c r="A156" s="34">
        <v>585267</v>
      </c>
      <c r="B156" s="129" t="s">
        <v>173</v>
      </c>
      <c r="C156" s="130" t="s">
        <v>185</v>
      </c>
      <c r="D156" s="134" t="s">
        <v>157</v>
      </c>
      <c r="E156" s="131">
        <v>1.43</v>
      </c>
      <c r="F156" s="37">
        <f t="shared" si="11"/>
        <v>12122.4</v>
      </c>
      <c r="G156" s="56">
        <v>10102</v>
      </c>
      <c r="H156" s="132" t="s">
        <v>74</v>
      </c>
      <c r="I156" s="40"/>
    </row>
    <row r="157" spans="1:9" ht="12.75" customHeight="1">
      <c r="A157" s="34">
        <v>585269</v>
      </c>
      <c r="B157" s="133" t="s">
        <v>141</v>
      </c>
      <c r="C157" s="134" t="s">
        <v>186</v>
      </c>
      <c r="D157" s="134" t="s">
        <v>157</v>
      </c>
      <c r="E157" s="135">
        <v>2.82</v>
      </c>
      <c r="F157" s="37">
        <f t="shared" si="11"/>
        <v>12122.4</v>
      </c>
      <c r="G157" s="56">
        <v>10102</v>
      </c>
      <c r="H157" s="132" t="s">
        <v>74</v>
      </c>
      <c r="I157" s="40"/>
    </row>
    <row r="158" spans="1:9" ht="12.75" customHeight="1">
      <c r="A158" s="34">
        <v>55709</v>
      </c>
      <c r="B158" s="133" t="s">
        <v>143</v>
      </c>
      <c r="C158" s="134" t="s">
        <v>187</v>
      </c>
      <c r="D158" s="134" t="s">
        <v>157</v>
      </c>
      <c r="E158" s="135">
        <v>5.72</v>
      </c>
      <c r="F158" s="37">
        <f t="shared" si="11"/>
        <v>12122.4</v>
      </c>
      <c r="G158" s="56">
        <v>10102</v>
      </c>
      <c r="H158" s="132" t="s">
        <v>24</v>
      </c>
      <c r="I158" s="40"/>
    </row>
    <row r="159" spans="1:9" ht="12.75" customHeight="1">
      <c r="A159" s="34">
        <v>585270</v>
      </c>
      <c r="B159" s="133" t="s">
        <v>145</v>
      </c>
      <c r="C159" s="134" t="s">
        <v>188</v>
      </c>
      <c r="D159" s="134" t="s">
        <v>157</v>
      </c>
      <c r="E159" s="135">
        <v>7.54</v>
      </c>
      <c r="F159" s="37">
        <f t="shared" si="11"/>
        <v>13201.199999999999</v>
      </c>
      <c r="G159" s="56">
        <v>11001</v>
      </c>
      <c r="H159" s="132" t="s">
        <v>74</v>
      </c>
      <c r="I159" s="40"/>
    </row>
    <row r="160" spans="1:9" ht="12.75" customHeight="1">
      <c r="A160" s="34">
        <v>55710</v>
      </c>
      <c r="B160" s="133" t="s">
        <v>147</v>
      </c>
      <c r="C160" s="134" t="s">
        <v>189</v>
      </c>
      <c r="D160" s="134" t="s">
        <v>157</v>
      </c>
      <c r="E160" s="135">
        <v>12.1</v>
      </c>
      <c r="F160" s="37">
        <f t="shared" si="11"/>
        <v>13201.199999999999</v>
      </c>
      <c r="G160" s="56">
        <v>11001</v>
      </c>
      <c r="H160" s="132" t="s">
        <v>24</v>
      </c>
      <c r="I160" s="40"/>
    </row>
    <row r="161" spans="1:9" ht="12.75" customHeight="1">
      <c r="A161" s="34">
        <v>55711</v>
      </c>
      <c r="B161" s="137" t="s">
        <v>149</v>
      </c>
      <c r="C161" s="130" t="s">
        <v>190</v>
      </c>
      <c r="D161" s="134" t="s">
        <v>157</v>
      </c>
      <c r="E161" s="131">
        <v>13.2</v>
      </c>
      <c r="F161" s="37">
        <f t="shared" si="11"/>
        <v>15168</v>
      </c>
      <c r="G161" s="56">
        <v>12640</v>
      </c>
      <c r="H161" s="125" t="s">
        <v>24</v>
      </c>
      <c r="I161" s="40"/>
    </row>
    <row r="162" spans="1:9" ht="12.75" customHeight="1">
      <c r="A162" s="34">
        <v>55712</v>
      </c>
      <c r="B162" s="137" t="s">
        <v>151</v>
      </c>
      <c r="C162" s="130" t="s">
        <v>191</v>
      </c>
      <c r="D162" s="134" t="s">
        <v>157</v>
      </c>
      <c r="E162" s="131">
        <v>22</v>
      </c>
      <c r="F162" s="37">
        <f t="shared" si="11"/>
        <v>17659.2</v>
      </c>
      <c r="G162" s="56">
        <v>14716</v>
      </c>
      <c r="H162" s="125" t="s">
        <v>24</v>
      </c>
      <c r="I162" s="40"/>
    </row>
    <row r="163" spans="1:9" ht="12.75" customHeight="1">
      <c r="A163" s="34">
        <v>55713</v>
      </c>
      <c r="B163" s="137" t="s">
        <v>153</v>
      </c>
      <c r="C163" s="130" t="s">
        <v>192</v>
      </c>
      <c r="D163" s="134" t="s">
        <v>157</v>
      </c>
      <c r="E163" s="131">
        <v>36</v>
      </c>
      <c r="F163" s="37">
        <f t="shared" si="11"/>
        <v>22771.2</v>
      </c>
      <c r="G163" s="56">
        <v>18976</v>
      </c>
      <c r="H163" s="125" t="s">
        <v>24</v>
      </c>
      <c r="I163" s="40"/>
    </row>
    <row r="164" spans="1:7" ht="12.75" customHeight="1">
      <c r="A164" s="20"/>
      <c r="C164" s="20"/>
      <c r="D164" s="20"/>
      <c r="E164" s="155"/>
      <c r="G164" s="156"/>
    </row>
    <row r="165" spans="1:8" ht="12.75">
      <c r="A165" s="157"/>
      <c r="B165" s="122" t="s">
        <v>165</v>
      </c>
      <c r="C165" s="157"/>
      <c r="D165" s="157"/>
      <c r="E165" s="157"/>
      <c r="F165" s="158"/>
      <c r="G165" s="159"/>
      <c r="H165" s="157"/>
    </row>
    <row r="166" spans="1:9" ht="12.75" customHeight="1">
      <c r="A166" s="160"/>
      <c r="B166" s="40" t="s">
        <v>193</v>
      </c>
      <c r="C166" s="160"/>
      <c r="D166" s="160"/>
      <c r="E166" s="160"/>
      <c r="F166" s="161"/>
      <c r="G166" s="162"/>
      <c r="H166" s="163"/>
      <c r="I166" s="160"/>
    </row>
    <row r="167" spans="1:8" ht="12.75" customHeight="1">
      <c r="A167" s="91"/>
      <c r="B167" s="77" t="s">
        <v>14</v>
      </c>
      <c r="C167" s="91" t="s">
        <v>194</v>
      </c>
      <c r="D167" s="91" t="s">
        <v>195</v>
      </c>
      <c r="E167" s="92" t="s">
        <v>196</v>
      </c>
      <c r="F167" s="93" t="s">
        <v>18</v>
      </c>
      <c r="G167" s="147" t="s">
        <v>19</v>
      </c>
      <c r="H167" s="77" t="s">
        <v>133</v>
      </c>
    </row>
    <row r="168" spans="1:9" ht="12.75" customHeight="1">
      <c r="A168" s="164"/>
      <c r="B168" s="165" t="s">
        <v>197</v>
      </c>
      <c r="C168" s="164"/>
      <c r="D168" s="164"/>
      <c r="E168" s="164"/>
      <c r="F168" s="166"/>
      <c r="G168" s="167"/>
      <c r="H168" s="164"/>
      <c r="I168" s="40"/>
    </row>
    <row r="169" spans="1:9" ht="12.75" customHeight="1">
      <c r="A169" s="29">
        <v>584680</v>
      </c>
      <c r="B169" s="168">
        <v>65</v>
      </c>
      <c r="C169" s="104" t="s">
        <v>198</v>
      </c>
      <c r="D169" s="104" t="s">
        <v>92</v>
      </c>
      <c r="E169" s="111">
        <v>46.25</v>
      </c>
      <c r="F169" s="37">
        <f aca="true" t="shared" si="12" ref="F169:F174">G169*1.2</f>
        <v>16382.4</v>
      </c>
      <c r="G169" s="112">
        <v>13652</v>
      </c>
      <c r="H169" s="103" t="s">
        <v>94</v>
      </c>
      <c r="I169" s="40"/>
    </row>
    <row r="170" spans="1:9" ht="12.75" customHeight="1">
      <c r="A170" s="29">
        <v>584681</v>
      </c>
      <c r="B170" s="169">
        <v>80</v>
      </c>
      <c r="C170" s="100" t="s">
        <v>199</v>
      </c>
      <c r="D170" s="100" t="s">
        <v>92</v>
      </c>
      <c r="E170" s="101">
        <v>69.68</v>
      </c>
      <c r="F170" s="37">
        <f t="shared" si="12"/>
        <v>23182.8</v>
      </c>
      <c r="G170" s="112">
        <v>19319</v>
      </c>
      <c r="H170" s="103" t="s">
        <v>94</v>
      </c>
      <c r="I170" s="40"/>
    </row>
    <row r="171" spans="1:9" ht="12.75" customHeight="1">
      <c r="A171" s="29">
        <v>584682</v>
      </c>
      <c r="B171" s="169">
        <v>100</v>
      </c>
      <c r="C171" s="100" t="s">
        <v>200</v>
      </c>
      <c r="D171" s="100" t="s">
        <v>92</v>
      </c>
      <c r="E171" s="101">
        <v>110.52</v>
      </c>
      <c r="F171" s="37">
        <f t="shared" si="12"/>
        <v>30807.6</v>
      </c>
      <c r="G171" s="112">
        <v>25673</v>
      </c>
      <c r="H171" s="103" t="s">
        <v>94</v>
      </c>
      <c r="I171" s="40"/>
    </row>
    <row r="172" spans="1:9" ht="12.75" customHeight="1">
      <c r="A172" s="29">
        <v>584683</v>
      </c>
      <c r="B172" s="169">
        <v>125</v>
      </c>
      <c r="C172" s="100" t="s">
        <v>201</v>
      </c>
      <c r="D172" s="100" t="s">
        <v>92</v>
      </c>
      <c r="E172" s="101">
        <v>110.52</v>
      </c>
      <c r="F172" s="37">
        <f t="shared" si="12"/>
        <v>40624.799999999996</v>
      </c>
      <c r="G172" s="112">
        <v>33854</v>
      </c>
      <c r="H172" s="103" t="s">
        <v>94</v>
      </c>
      <c r="I172" s="40"/>
    </row>
    <row r="173" spans="1:9" ht="12.75" customHeight="1">
      <c r="A173" s="29">
        <v>584684</v>
      </c>
      <c r="B173" s="169">
        <v>150</v>
      </c>
      <c r="C173" s="100" t="s">
        <v>202</v>
      </c>
      <c r="D173" s="100" t="s">
        <v>92</v>
      </c>
      <c r="E173" s="101">
        <v>317.58</v>
      </c>
      <c r="F173" s="37">
        <f t="shared" si="12"/>
        <v>93547.2</v>
      </c>
      <c r="G173" s="112">
        <v>77956</v>
      </c>
      <c r="H173" s="103" t="s">
        <v>94</v>
      </c>
      <c r="I173" s="40"/>
    </row>
    <row r="174" spans="1:9" ht="12.75" customHeight="1">
      <c r="A174" s="29">
        <v>584685</v>
      </c>
      <c r="B174" s="170">
        <v>200</v>
      </c>
      <c r="C174" s="108" t="s">
        <v>203</v>
      </c>
      <c r="D174" s="108" t="s">
        <v>92</v>
      </c>
      <c r="E174" s="113">
        <v>422.59</v>
      </c>
      <c r="F174" s="37">
        <f t="shared" si="12"/>
        <v>167761.19999999998</v>
      </c>
      <c r="G174" s="112">
        <v>139801</v>
      </c>
      <c r="H174" s="103" t="s">
        <v>94</v>
      </c>
      <c r="I174" s="40"/>
    </row>
    <row r="175" spans="1:9" ht="12.75" customHeight="1">
      <c r="A175" s="171"/>
      <c r="B175" s="172" t="s">
        <v>204</v>
      </c>
      <c r="C175" s="173"/>
      <c r="D175" s="173"/>
      <c r="E175" s="173"/>
      <c r="F175" s="174"/>
      <c r="G175" s="175"/>
      <c r="H175" s="171"/>
      <c r="I175" s="40"/>
    </row>
    <row r="176" spans="1:9" ht="12.75" customHeight="1">
      <c r="A176" s="29">
        <v>57392</v>
      </c>
      <c r="B176" s="169">
        <v>65</v>
      </c>
      <c r="C176" s="99" t="s">
        <v>205</v>
      </c>
      <c r="D176" s="99" t="s">
        <v>102</v>
      </c>
      <c r="E176" s="176">
        <v>49.11</v>
      </c>
      <c r="F176" s="37">
        <f aca="true" t="shared" si="13" ref="F176:F181">G176*1.2</f>
        <v>17335.2</v>
      </c>
      <c r="G176" s="112">
        <v>14446</v>
      </c>
      <c r="H176" s="103" t="s">
        <v>94</v>
      </c>
      <c r="I176" s="40"/>
    </row>
    <row r="177" spans="1:9" ht="12.75" customHeight="1">
      <c r="A177" s="29">
        <v>583992</v>
      </c>
      <c r="B177" s="169">
        <v>80</v>
      </c>
      <c r="C177" s="99" t="s">
        <v>206</v>
      </c>
      <c r="D177" s="99" t="s">
        <v>102</v>
      </c>
      <c r="E177" s="176">
        <v>70.94</v>
      </c>
      <c r="F177" s="37">
        <f t="shared" si="13"/>
        <v>27123.6</v>
      </c>
      <c r="G177" s="112">
        <v>22603</v>
      </c>
      <c r="H177" s="103" t="s">
        <v>94</v>
      </c>
      <c r="I177" s="40"/>
    </row>
    <row r="178" spans="1:9" ht="12.75" customHeight="1">
      <c r="A178" s="29">
        <v>583676</v>
      </c>
      <c r="B178" s="169">
        <v>100</v>
      </c>
      <c r="C178" s="99" t="s">
        <v>207</v>
      </c>
      <c r="D178" s="99" t="s">
        <v>102</v>
      </c>
      <c r="E178" s="176">
        <v>116.22</v>
      </c>
      <c r="F178" s="37">
        <f t="shared" si="13"/>
        <v>37815.6</v>
      </c>
      <c r="G178" s="112">
        <v>31513</v>
      </c>
      <c r="H178" s="103" t="s">
        <v>94</v>
      </c>
      <c r="I178" s="40"/>
    </row>
    <row r="179" spans="1:9" ht="12.75" customHeight="1">
      <c r="A179" s="29">
        <v>583693</v>
      </c>
      <c r="B179" s="169">
        <v>125</v>
      </c>
      <c r="C179" s="99" t="s">
        <v>208</v>
      </c>
      <c r="D179" s="99" t="s">
        <v>102</v>
      </c>
      <c r="E179" s="176">
        <v>166.22</v>
      </c>
      <c r="F179" s="37">
        <f t="shared" si="13"/>
        <v>48848.4</v>
      </c>
      <c r="G179" s="112">
        <v>40707</v>
      </c>
      <c r="H179" s="103" t="s">
        <v>94</v>
      </c>
      <c r="I179" s="40"/>
    </row>
    <row r="180" spans="1:9" ht="12.75" customHeight="1">
      <c r="A180" s="29">
        <v>584092</v>
      </c>
      <c r="B180" s="169">
        <v>150</v>
      </c>
      <c r="C180" s="99" t="s">
        <v>209</v>
      </c>
      <c r="D180" s="99" t="s">
        <v>102</v>
      </c>
      <c r="E180" s="176">
        <v>317</v>
      </c>
      <c r="F180" s="37">
        <f t="shared" si="13"/>
        <v>105396</v>
      </c>
      <c r="G180" s="112">
        <v>87830</v>
      </c>
      <c r="H180" s="103" t="s">
        <v>94</v>
      </c>
      <c r="I180" s="40"/>
    </row>
    <row r="181" spans="1:9" ht="12.75" customHeight="1">
      <c r="A181" s="29">
        <v>584093</v>
      </c>
      <c r="B181" s="169">
        <v>200</v>
      </c>
      <c r="C181" s="99" t="s">
        <v>210</v>
      </c>
      <c r="D181" s="99" t="s">
        <v>44</v>
      </c>
      <c r="E181" s="176">
        <v>422</v>
      </c>
      <c r="F181" s="37">
        <f t="shared" si="13"/>
        <v>195271.19999999998</v>
      </c>
      <c r="G181" s="112">
        <v>162726</v>
      </c>
      <c r="H181" s="103" t="s">
        <v>24</v>
      </c>
      <c r="I181" s="40"/>
    </row>
    <row r="182" spans="2:9" ht="12.75">
      <c r="B182" s="177"/>
      <c r="D182" s="40"/>
      <c r="H182" s="178"/>
      <c r="I182" s="178"/>
    </row>
    <row r="183" spans="1:9" ht="12.75">
      <c r="A183" s="17"/>
      <c r="B183" s="117" t="s">
        <v>211</v>
      </c>
      <c r="C183" s="17"/>
      <c r="D183" s="17"/>
      <c r="E183" s="17"/>
      <c r="F183" s="179"/>
      <c r="G183" s="180"/>
      <c r="H183" s="17"/>
      <c r="I183" s="17"/>
    </row>
    <row r="184" spans="2:9" ht="12" customHeight="1">
      <c r="B184" s="1" t="s">
        <v>212</v>
      </c>
      <c r="E184" s="1"/>
      <c r="H184" s="178"/>
      <c r="I184" s="178"/>
    </row>
    <row r="185" spans="2:5" ht="12.75" customHeight="1">
      <c r="B185" s="1" t="s">
        <v>213</v>
      </c>
      <c r="E185" s="1"/>
    </row>
    <row r="186" spans="2:5" ht="12.75" customHeight="1">
      <c r="B186" s="1" t="s">
        <v>214</v>
      </c>
      <c r="E186" s="1"/>
    </row>
    <row r="187" spans="1:9" ht="12.75" customHeight="1">
      <c r="A187" s="181"/>
      <c r="B187" s="182" t="s">
        <v>14</v>
      </c>
      <c r="C187" s="183" t="s">
        <v>15</v>
      </c>
      <c r="D187" s="123" t="s">
        <v>215</v>
      </c>
      <c r="E187" s="123" t="s">
        <v>216</v>
      </c>
      <c r="F187" s="184" t="s">
        <v>18</v>
      </c>
      <c r="G187" s="147" t="s">
        <v>19</v>
      </c>
      <c r="H187" s="185" t="s">
        <v>20</v>
      </c>
      <c r="I187" s="178"/>
    </row>
    <row r="188" spans="1:9" ht="12.75" customHeight="1">
      <c r="A188" s="186"/>
      <c r="B188" s="165" t="s">
        <v>217</v>
      </c>
      <c r="C188" s="187"/>
      <c r="D188" s="187"/>
      <c r="E188" s="187"/>
      <c r="F188" s="188"/>
      <c r="G188" s="189"/>
      <c r="H188" s="164"/>
      <c r="I188" s="40"/>
    </row>
    <row r="189" spans="1:9" ht="12.75" customHeight="1">
      <c r="A189" s="29">
        <v>22222222401</v>
      </c>
      <c r="B189" s="168">
        <v>15</v>
      </c>
      <c r="C189" s="190" t="s">
        <v>218</v>
      </c>
      <c r="D189" s="191" t="s">
        <v>23</v>
      </c>
      <c r="E189" s="100" t="s">
        <v>219</v>
      </c>
      <c r="F189" s="37">
        <f aca="true" t="shared" si="14" ref="F189:F193">G189*1.2</f>
        <v>10638</v>
      </c>
      <c r="G189" s="56">
        <v>8865</v>
      </c>
      <c r="H189" s="102" t="s">
        <v>74</v>
      </c>
      <c r="I189" s="40"/>
    </row>
    <row r="190" spans="1:9" ht="12.75" customHeight="1">
      <c r="A190" s="29">
        <v>598344</v>
      </c>
      <c r="B190" s="169">
        <v>15</v>
      </c>
      <c r="C190" s="190" t="s">
        <v>220</v>
      </c>
      <c r="D190" s="191" t="s">
        <v>23</v>
      </c>
      <c r="E190" s="100" t="s">
        <v>221</v>
      </c>
      <c r="F190" s="37">
        <f t="shared" si="14"/>
        <v>11158.8</v>
      </c>
      <c r="G190" s="56">
        <v>9299</v>
      </c>
      <c r="H190" s="102" t="s">
        <v>74</v>
      </c>
      <c r="I190" s="40"/>
    </row>
    <row r="191" spans="1:9" ht="12.75" customHeight="1">
      <c r="A191" s="29">
        <v>598347</v>
      </c>
      <c r="B191" s="169">
        <v>20</v>
      </c>
      <c r="C191" s="190" t="s">
        <v>222</v>
      </c>
      <c r="D191" s="191" t="s">
        <v>23</v>
      </c>
      <c r="E191" s="100" t="s">
        <v>219</v>
      </c>
      <c r="F191" s="37">
        <f t="shared" si="14"/>
        <v>11476.8</v>
      </c>
      <c r="G191" s="56">
        <v>9564</v>
      </c>
      <c r="H191" s="102" t="s">
        <v>74</v>
      </c>
      <c r="I191" s="40"/>
    </row>
    <row r="192" spans="1:9" ht="12.75" customHeight="1">
      <c r="A192" s="29">
        <v>22222222281</v>
      </c>
      <c r="B192" s="169">
        <v>20</v>
      </c>
      <c r="C192" s="190" t="s">
        <v>223</v>
      </c>
      <c r="D192" s="191" t="s">
        <v>23</v>
      </c>
      <c r="E192" s="100" t="s">
        <v>224</v>
      </c>
      <c r="F192" s="37">
        <f t="shared" si="14"/>
        <v>12039.6</v>
      </c>
      <c r="G192" s="56">
        <v>10033</v>
      </c>
      <c r="H192" s="102" t="s">
        <v>74</v>
      </c>
      <c r="I192" s="40"/>
    </row>
    <row r="193" spans="1:9" ht="12.75" customHeight="1">
      <c r="A193" s="29">
        <v>598348</v>
      </c>
      <c r="B193" s="169">
        <v>25</v>
      </c>
      <c r="C193" s="190" t="s">
        <v>225</v>
      </c>
      <c r="D193" s="191" t="s">
        <v>23</v>
      </c>
      <c r="E193" s="100" t="s">
        <v>221</v>
      </c>
      <c r="F193" s="37">
        <f t="shared" si="14"/>
        <v>14684.4</v>
      </c>
      <c r="G193" s="56">
        <v>12237</v>
      </c>
      <c r="H193" s="102" t="s">
        <v>74</v>
      </c>
      <c r="I193" s="40"/>
    </row>
    <row r="194" spans="2:9" ht="12.75">
      <c r="B194" s="177"/>
      <c r="D194" s="40"/>
      <c r="H194" s="178"/>
      <c r="I194" s="178"/>
    </row>
    <row r="195" ht="12.75">
      <c r="B195" s="15" t="s">
        <v>226</v>
      </c>
    </row>
    <row r="196" spans="1:9" ht="12.75">
      <c r="A196" s="118"/>
      <c r="B196" s="1" t="s">
        <v>227</v>
      </c>
      <c r="C196" s="118"/>
      <c r="D196" s="118"/>
      <c r="E196" s="118"/>
      <c r="F196" s="119"/>
      <c r="G196" s="120"/>
      <c r="H196" s="118"/>
      <c r="I196" s="118"/>
    </row>
    <row r="197" spans="1:9" ht="12.75">
      <c r="A197" s="118"/>
      <c r="B197" s="1" t="s">
        <v>228</v>
      </c>
      <c r="C197" s="118"/>
      <c r="D197" s="118"/>
      <c r="E197" s="118"/>
      <c r="F197" s="119"/>
      <c r="G197" s="120"/>
      <c r="H197" s="118"/>
      <c r="I197" s="118"/>
    </row>
    <row r="198" ht="12.75">
      <c r="B198" s="17" t="s">
        <v>229</v>
      </c>
    </row>
    <row r="199" ht="12.75">
      <c r="B199" s="17" t="s">
        <v>230</v>
      </c>
    </row>
    <row r="200" spans="1:9" ht="18" customHeight="1">
      <c r="A200" s="192"/>
      <c r="B200" s="193" t="s">
        <v>14</v>
      </c>
      <c r="C200" s="193" t="s">
        <v>231</v>
      </c>
      <c r="D200" s="193" t="s">
        <v>232</v>
      </c>
      <c r="E200" s="194" t="s">
        <v>233</v>
      </c>
      <c r="F200" s="195" t="s">
        <v>18</v>
      </c>
      <c r="G200" s="196" t="s">
        <v>19</v>
      </c>
      <c r="H200" s="193" t="s">
        <v>234</v>
      </c>
      <c r="I200" s="40"/>
    </row>
    <row r="201" spans="1:9" ht="12.75" customHeight="1">
      <c r="A201" s="29">
        <v>56283</v>
      </c>
      <c r="B201" s="197" t="s">
        <v>235</v>
      </c>
      <c r="C201" s="198" t="s">
        <v>236</v>
      </c>
      <c r="D201" s="198" t="s">
        <v>237</v>
      </c>
      <c r="E201" s="199" t="s">
        <v>238</v>
      </c>
      <c r="F201" s="37">
        <f aca="true" t="shared" si="15" ref="F201:F210">G201*1.2</f>
        <v>10479.6</v>
      </c>
      <c r="G201" s="142">
        <v>8733</v>
      </c>
      <c r="H201" s="102" t="s">
        <v>74</v>
      </c>
      <c r="I201" s="40"/>
    </row>
    <row r="202" spans="1:9" ht="12.75" customHeight="1">
      <c r="A202" s="29">
        <v>57437</v>
      </c>
      <c r="B202" s="199" t="s">
        <v>239</v>
      </c>
      <c r="C202" s="191" t="s">
        <v>240</v>
      </c>
      <c r="D202" s="191" t="s">
        <v>237</v>
      </c>
      <c r="E202" s="199" t="s">
        <v>241</v>
      </c>
      <c r="F202" s="37">
        <f t="shared" si="15"/>
        <v>10479.6</v>
      </c>
      <c r="G202" s="142">
        <v>8733</v>
      </c>
      <c r="H202" s="102" t="s">
        <v>74</v>
      </c>
      <c r="I202" s="40"/>
    </row>
    <row r="203" spans="1:9" ht="12.75" customHeight="1">
      <c r="A203" s="29">
        <v>57438</v>
      </c>
      <c r="B203" s="199" t="s">
        <v>242</v>
      </c>
      <c r="C203" s="199" t="s">
        <v>243</v>
      </c>
      <c r="D203" s="191" t="s">
        <v>237</v>
      </c>
      <c r="E203" s="199" t="s">
        <v>244</v>
      </c>
      <c r="F203" s="37">
        <f t="shared" si="15"/>
        <v>10479.6</v>
      </c>
      <c r="G203" s="142">
        <v>8733</v>
      </c>
      <c r="H203" s="102" t="s">
        <v>245</v>
      </c>
      <c r="I203" s="40"/>
    </row>
    <row r="204" spans="1:9" ht="12.75" customHeight="1">
      <c r="A204" s="29">
        <v>587346</v>
      </c>
      <c r="B204" s="199" t="s">
        <v>246</v>
      </c>
      <c r="C204" s="191" t="s">
        <v>247</v>
      </c>
      <c r="D204" s="191" t="s">
        <v>237</v>
      </c>
      <c r="E204" s="199" t="s">
        <v>248</v>
      </c>
      <c r="F204" s="37">
        <f t="shared" si="15"/>
        <v>13388.4</v>
      </c>
      <c r="G204" s="142">
        <v>11157</v>
      </c>
      <c r="H204" s="102" t="s">
        <v>74</v>
      </c>
      <c r="I204" s="40"/>
    </row>
    <row r="205" spans="1:9" ht="12.75" customHeight="1">
      <c r="A205" s="29">
        <v>587347</v>
      </c>
      <c r="B205" s="199" t="s">
        <v>249</v>
      </c>
      <c r="C205" s="200" t="s">
        <v>250</v>
      </c>
      <c r="D205" s="191" t="s">
        <v>237</v>
      </c>
      <c r="E205" s="199" t="s">
        <v>251</v>
      </c>
      <c r="F205" s="37">
        <f t="shared" si="15"/>
        <v>13518</v>
      </c>
      <c r="G205" s="142">
        <v>11265</v>
      </c>
      <c r="H205" s="102" t="s">
        <v>245</v>
      </c>
      <c r="I205" s="40"/>
    </row>
    <row r="206" spans="1:9" ht="12.75" customHeight="1">
      <c r="A206" s="29">
        <v>590627</v>
      </c>
      <c r="B206" s="99" t="s">
        <v>145</v>
      </c>
      <c r="C206" s="199" t="s">
        <v>252</v>
      </c>
      <c r="D206" s="100" t="s">
        <v>23</v>
      </c>
      <c r="E206" s="99" t="s">
        <v>253</v>
      </c>
      <c r="F206" s="37">
        <f t="shared" si="15"/>
        <v>14136</v>
      </c>
      <c r="G206" s="142">
        <v>11780</v>
      </c>
      <c r="H206" s="102" t="s">
        <v>74</v>
      </c>
      <c r="I206" s="40"/>
    </row>
    <row r="207" spans="1:9" ht="12.75" customHeight="1">
      <c r="A207" s="29">
        <v>589022</v>
      </c>
      <c r="B207" s="199" t="s">
        <v>254</v>
      </c>
      <c r="C207" s="200" t="s">
        <v>255</v>
      </c>
      <c r="D207" s="191" t="s">
        <v>237</v>
      </c>
      <c r="E207" s="199" t="s">
        <v>256</v>
      </c>
      <c r="F207" s="37">
        <f t="shared" si="15"/>
        <v>14122.8</v>
      </c>
      <c r="G207" s="142">
        <v>11769</v>
      </c>
      <c r="H207" s="102" t="s">
        <v>245</v>
      </c>
      <c r="I207" s="40"/>
    </row>
    <row r="208" spans="1:9" ht="12.75" customHeight="1">
      <c r="A208" s="29">
        <v>589023</v>
      </c>
      <c r="B208" s="199" t="s">
        <v>257</v>
      </c>
      <c r="C208" s="199" t="s">
        <v>258</v>
      </c>
      <c r="D208" s="191" t="s">
        <v>237</v>
      </c>
      <c r="E208" s="199" t="s">
        <v>259</v>
      </c>
      <c r="F208" s="37">
        <f t="shared" si="15"/>
        <v>24981.6</v>
      </c>
      <c r="G208" s="142">
        <v>20818</v>
      </c>
      <c r="H208" s="102" t="s">
        <v>245</v>
      </c>
      <c r="I208" s="40"/>
    </row>
    <row r="209" spans="1:22" s="136" customFormat="1" ht="12.75" customHeight="1">
      <c r="A209" s="29">
        <v>589024</v>
      </c>
      <c r="B209" s="133" t="s">
        <v>260</v>
      </c>
      <c r="C209" s="134" t="s">
        <v>261</v>
      </c>
      <c r="D209" s="130" t="s">
        <v>136</v>
      </c>
      <c r="E209" s="133" t="s">
        <v>262</v>
      </c>
      <c r="F209" s="37">
        <f t="shared" si="15"/>
        <v>50090.4</v>
      </c>
      <c r="G209" s="142">
        <v>41742</v>
      </c>
      <c r="H209" s="125" t="s">
        <v>94</v>
      </c>
      <c r="I209" s="4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9" ht="12.75" customHeight="1">
      <c r="A210" s="29">
        <v>589025</v>
      </c>
      <c r="B210" s="99" t="s">
        <v>263</v>
      </c>
      <c r="C210" s="199" t="s">
        <v>264</v>
      </c>
      <c r="D210" s="100" t="s">
        <v>136</v>
      </c>
      <c r="E210" s="199" t="s">
        <v>265</v>
      </c>
      <c r="F210" s="37">
        <f t="shared" si="15"/>
        <v>57428.4</v>
      </c>
      <c r="G210" s="142">
        <v>47857</v>
      </c>
      <c r="H210" s="103" t="s">
        <v>94</v>
      </c>
      <c r="I210" s="40"/>
    </row>
    <row r="211" spans="1:9" ht="15" customHeight="1">
      <c r="A211" s="201"/>
      <c r="B211" s="202" t="s">
        <v>266</v>
      </c>
      <c r="C211" s="203" t="s">
        <v>15</v>
      </c>
      <c r="D211" s="204" t="s">
        <v>267</v>
      </c>
      <c r="E211" s="23" t="s">
        <v>268</v>
      </c>
      <c r="F211" s="205" t="s">
        <v>18</v>
      </c>
      <c r="G211" s="206" t="s">
        <v>19</v>
      </c>
      <c r="H211" s="207" t="s">
        <v>20</v>
      </c>
      <c r="I211" s="40"/>
    </row>
    <row r="212" spans="1:9" ht="12.75">
      <c r="A212" s="53">
        <v>57964</v>
      </c>
      <c r="B212" s="208" t="s">
        <v>269</v>
      </c>
      <c r="C212" s="208" t="s">
        <v>270</v>
      </c>
      <c r="D212" s="209">
        <v>24</v>
      </c>
      <c r="E212" s="208" t="s">
        <v>271</v>
      </c>
      <c r="F212" s="37">
        <f aca="true" t="shared" si="16" ref="F212:F214">G212*1.2</f>
        <v>3705.6</v>
      </c>
      <c r="G212" s="142">
        <v>3088</v>
      </c>
      <c r="H212" s="103" t="s">
        <v>24</v>
      </c>
      <c r="I212" s="40"/>
    </row>
    <row r="213" spans="1:9" ht="12.75">
      <c r="A213" s="53">
        <v>57742</v>
      </c>
      <c r="B213" s="208" t="s">
        <v>269</v>
      </c>
      <c r="C213" s="210" t="s">
        <v>272</v>
      </c>
      <c r="D213" s="209">
        <v>230</v>
      </c>
      <c r="E213" s="208" t="s">
        <v>271</v>
      </c>
      <c r="F213" s="37">
        <f t="shared" si="16"/>
        <v>3378</v>
      </c>
      <c r="G213" s="142">
        <v>2815</v>
      </c>
      <c r="H213" s="103" t="s">
        <v>24</v>
      </c>
      <c r="I213" s="40"/>
    </row>
    <row r="214" spans="1:9" ht="12.75">
      <c r="A214" s="53">
        <v>57744</v>
      </c>
      <c r="B214" s="208" t="s">
        <v>273</v>
      </c>
      <c r="C214" s="208" t="s">
        <v>274</v>
      </c>
      <c r="D214" s="209">
        <v>24</v>
      </c>
      <c r="E214" s="208" t="s">
        <v>275</v>
      </c>
      <c r="F214" s="37">
        <f t="shared" si="16"/>
        <v>10662</v>
      </c>
      <c r="G214" s="142">
        <v>8885</v>
      </c>
      <c r="H214" s="103" t="s">
        <v>24</v>
      </c>
      <c r="I214" s="40"/>
    </row>
    <row r="215" spans="1:7" s="1" customFormat="1" ht="12.75" customHeight="1">
      <c r="A215" s="40"/>
      <c r="D215" s="177"/>
      <c r="F215" s="67"/>
      <c r="G215" s="68"/>
    </row>
    <row r="216" ht="12.75">
      <c r="B216" s="15" t="s">
        <v>276</v>
      </c>
    </row>
    <row r="217" spans="1:9" ht="12.75" customHeight="1">
      <c r="A217" s="20"/>
      <c r="B217" s="20" t="s">
        <v>277</v>
      </c>
      <c r="C217" s="20"/>
      <c r="D217" s="20"/>
      <c r="E217" s="20"/>
      <c r="F217" s="211"/>
      <c r="G217" s="212"/>
      <c r="H217" s="20"/>
      <c r="I217" s="20"/>
    </row>
    <row r="218" ht="12.75">
      <c r="B218" s="17" t="s">
        <v>278</v>
      </c>
    </row>
    <row r="219" ht="12.75">
      <c r="B219" s="1" t="s">
        <v>279</v>
      </c>
    </row>
    <row r="220" ht="12.75">
      <c r="B220" s="1" t="s">
        <v>280</v>
      </c>
    </row>
    <row r="221" spans="1:8" ht="13.5" customHeight="1">
      <c r="A221" s="213"/>
      <c r="B221" s="77" t="s">
        <v>14</v>
      </c>
      <c r="C221" s="91" t="s">
        <v>166</v>
      </c>
      <c r="D221" s="91" t="s">
        <v>215</v>
      </c>
      <c r="E221" s="91" t="s">
        <v>281</v>
      </c>
      <c r="F221" s="214" t="s">
        <v>18</v>
      </c>
      <c r="G221" s="206" t="s">
        <v>19</v>
      </c>
      <c r="H221" s="77" t="s">
        <v>20</v>
      </c>
    </row>
    <row r="222" spans="1:9" ht="12.75" customHeight="1">
      <c r="A222" s="53">
        <v>588050</v>
      </c>
      <c r="B222" s="169">
        <v>15</v>
      </c>
      <c r="C222" s="100" t="s">
        <v>282</v>
      </c>
      <c r="D222" s="100" t="s">
        <v>23</v>
      </c>
      <c r="E222" s="215" t="s">
        <v>283</v>
      </c>
      <c r="F222" s="37">
        <f aca="true" t="shared" si="17" ref="F222:F236">G222*1.2</f>
        <v>9448.8</v>
      </c>
      <c r="G222" s="38">
        <v>7874</v>
      </c>
      <c r="H222" s="103" t="s">
        <v>24</v>
      </c>
      <c r="I222" s="40"/>
    </row>
    <row r="223" spans="1:9" ht="12.75" customHeight="1">
      <c r="A223" s="53">
        <v>588056</v>
      </c>
      <c r="B223" s="169">
        <v>20</v>
      </c>
      <c r="C223" s="100" t="s">
        <v>284</v>
      </c>
      <c r="D223" s="100" t="s">
        <v>23</v>
      </c>
      <c r="E223" s="216"/>
      <c r="F223" s="37">
        <f t="shared" si="17"/>
        <v>9606</v>
      </c>
      <c r="G223" s="38">
        <v>8005</v>
      </c>
      <c r="H223" s="103" t="s">
        <v>24</v>
      </c>
      <c r="I223" s="40"/>
    </row>
    <row r="224" spans="1:9" ht="12.75" customHeight="1">
      <c r="A224" s="53">
        <v>588264</v>
      </c>
      <c r="B224" s="169">
        <v>25</v>
      </c>
      <c r="C224" s="100" t="s">
        <v>285</v>
      </c>
      <c r="D224" s="100" t="s">
        <v>23</v>
      </c>
      <c r="E224" s="216"/>
      <c r="F224" s="37">
        <f t="shared" si="17"/>
        <v>14156.4</v>
      </c>
      <c r="G224" s="38">
        <v>11797</v>
      </c>
      <c r="H224" s="103" t="s">
        <v>24</v>
      </c>
      <c r="I224" s="40"/>
    </row>
    <row r="225" spans="1:9" ht="12.75" customHeight="1">
      <c r="A225" s="53">
        <v>588265</v>
      </c>
      <c r="B225" s="169">
        <v>32</v>
      </c>
      <c r="C225" s="100" t="s">
        <v>286</v>
      </c>
      <c r="D225" s="100" t="s">
        <v>23</v>
      </c>
      <c r="E225" s="216"/>
      <c r="F225" s="37">
        <f t="shared" si="17"/>
        <v>15416.4</v>
      </c>
      <c r="G225" s="38">
        <v>12847</v>
      </c>
      <c r="H225" s="103" t="s">
        <v>24</v>
      </c>
      <c r="I225" s="40"/>
    </row>
    <row r="226" spans="1:9" ht="12.75" customHeight="1">
      <c r="A226" s="53">
        <v>590102</v>
      </c>
      <c r="B226" s="169">
        <v>40</v>
      </c>
      <c r="C226" s="100" t="s">
        <v>287</v>
      </c>
      <c r="D226" s="100" t="s">
        <v>23</v>
      </c>
      <c r="E226" s="216"/>
      <c r="F226" s="37">
        <f t="shared" si="17"/>
        <v>24619.2</v>
      </c>
      <c r="G226" s="38">
        <v>20516</v>
      </c>
      <c r="H226" s="103" t="s">
        <v>74</v>
      </c>
      <c r="I226" s="40"/>
    </row>
    <row r="227" spans="1:9" ht="12.75" customHeight="1">
      <c r="A227" s="53">
        <v>590105</v>
      </c>
      <c r="B227" s="169">
        <v>50</v>
      </c>
      <c r="C227" s="100" t="s">
        <v>288</v>
      </c>
      <c r="D227" s="100" t="s">
        <v>23</v>
      </c>
      <c r="E227" s="217"/>
      <c r="F227" s="37">
        <f t="shared" si="17"/>
        <v>24952.8</v>
      </c>
      <c r="G227" s="38">
        <v>20794</v>
      </c>
      <c r="H227" s="103" t="s">
        <v>74</v>
      </c>
      <c r="I227" s="40"/>
    </row>
    <row r="228" spans="1:9" ht="12.75" customHeight="1">
      <c r="A228" s="53">
        <v>588052</v>
      </c>
      <c r="B228" s="169">
        <v>15</v>
      </c>
      <c r="C228" s="100" t="s">
        <v>289</v>
      </c>
      <c r="D228" s="100" t="s">
        <v>23</v>
      </c>
      <c r="E228" s="215" t="s">
        <v>290</v>
      </c>
      <c r="F228" s="37">
        <f t="shared" si="17"/>
        <v>9576</v>
      </c>
      <c r="G228" s="38">
        <v>7980</v>
      </c>
      <c r="H228" s="103" t="s">
        <v>74</v>
      </c>
      <c r="I228" s="40"/>
    </row>
    <row r="229" spans="1:9" ht="12.75" customHeight="1">
      <c r="A229" s="53">
        <v>588054</v>
      </c>
      <c r="B229" s="169">
        <v>20</v>
      </c>
      <c r="C229" s="100" t="s">
        <v>291</v>
      </c>
      <c r="D229" s="100" t="s">
        <v>23</v>
      </c>
      <c r="E229" s="216"/>
      <c r="F229" s="37">
        <f t="shared" si="17"/>
        <v>9751.199999999999</v>
      </c>
      <c r="G229" s="38">
        <v>8126</v>
      </c>
      <c r="H229" s="103" t="s">
        <v>74</v>
      </c>
      <c r="I229" s="40"/>
    </row>
    <row r="230" spans="1:9" ht="12.75" customHeight="1">
      <c r="A230" s="53">
        <v>588263</v>
      </c>
      <c r="B230" s="169">
        <v>25</v>
      </c>
      <c r="C230" s="100" t="s">
        <v>292</v>
      </c>
      <c r="D230" s="100" t="s">
        <v>23</v>
      </c>
      <c r="E230" s="216"/>
      <c r="F230" s="37">
        <f t="shared" si="17"/>
        <v>14162.4</v>
      </c>
      <c r="G230" s="38">
        <v>11802</v>
      </c>
      <c r="H230" s="103" t="s">
        <v>74</v>
      </c>
      <c r="I230" s="40"/>
    </row>
    <row r="231" spans="1:9" ht="12.75" customHeight="1">
      <c r="A231" s="53">
        <v>588266</v>
      </c>
      <c r="B231" s="169">
        <v>32</v>
      </c>
      <c r="C231" s="100" t="s">
        <v>293</v>
      </c>
      <c r="D231" s="100" t="s">
        <v>23</v>
      </c>
      <c r="E231" s="216"/>
      <c r="F231" s="37">
        <f t="shared" si="17"/>
        <v>15244.8</v>
      </c>
      <c r="G231" s="38">
        <v>12704</v>
      </c>
      <c r="H231" s="103" t="s">
        <v>74</v>
      </c>
      <c r="I231" s="40"/>
    </row>
    <row r="232" spans="1:9" ht="12.75" customHeight="1">
      <c r="A232" s="53">
        <v>588732</v>
      </c>
      <c r="B232" s="169">
        <v>40</v>
      </c>
      <c r="C232" s="100" t="s">
        <v>294</v>
      </c>
      <c r="D232" s="100" t="s">
        <v>23</v>
      </c>
      <c r="E232" s="216"/>
      <c r="F232" s="37">
        <f t="shared" si="17"/>
        <v>25804.8</v>
      </c>
      <c r="G232" s="38">
        <v>21504</v>
      </c>
      <c r="H232" s="102" t="s">
        <v>24</v>
      </c>
      <c r="I232" s="40"/>
    </row>
    <row r="233" spans="1:9" ht="12.75" customHeight="1">
      <c r="A233" s="53">
        <v>588734</v>
      </c>
      <c r="B233" s="169">
        <v>50</v>
      </c>
      <c r="C233" s="100" t="s">
        <v>295</v>
      </c>
      <c r="D233" s="100" t="s">
        <v>23</v>
      </c>
      <c r="E233" s="217"/>
      <c r="F233" s="37">
        <f t="shared" si="17"/>
        <v>25989.6</v>
      </c>
      <c r="G233" s="38">
        <v>21658</v>
      </c>
      <c r="H233" s="102" t="s">
        <v>24</v>
      </c>
      <c r="I233" s="40"/>
    </row>
    <row r="234" spans="1:9" ht="12.75" customHeight="1">
      <c r="A234" s="53">
        <v>592764</v>
      </c>
      <c r="B234" s="169">
        <v>40</v>
      </c>
      <c r="C234" s="100" t="s">
        <v>296</v>
      </c>
      <c r="D234" s="100" t="s">
        <v>23</v>
      </c>
      <c r="E234" s="215" t="s">
        <v>297</v>
      </c>
      <c r="F234" s="37">
        <f t="shared" si="17"/>
        <v>26871.6</v>
      </c>
      <c r="G234" s="38">
        <v>22393</v>
      </c>
      <c r="H234" s="103" t="s">
        <v>74</v>
      </c>
      <c r="I234" s="40"/>
    </row>
    <row r="235" spans="1:9" ht="12.75" customHeight="1">
      <c r="A235" s="53">
        <v>593937</v>
      </c>
      <c r="B235" s="169">
        <v>50</v>
      </c>
      <c r="C235" s="100" t="s">
        <v>298</v>
      </c>
      <c r="D235" s="100" t="s">
        <v>23</v>
      </c>
      <c r="E235" s="217"/>
      <c r="F235" s="37">
        <f t="shared" si="17"/>
        <v>26809.2</v>
      </c>
      <c r="G235" s="38">
        <v>22341</v>
      </c>
      <c r="H235" s="103" t="s">
        <v>74</v>
      </c>
      <c r="I235" s="40"/>
    </row>
    <row r="236" spans="1:9" ht="12.75" customHeight="1">
      <c r="A236" s="53">
        <v>593939</v>
      </c>
      <c r="B236" s="169">
        <v>50</v>
      </c>
      <c r="C236" s="100" t="s">
        <v>299</v>
      </c>
      <c r="D236" s="100" t="s">
        <v>23</v>
      </c>
      <c r="E236" s="34" t="s">
        <v>300</v>
      </c>
      <c r="F236" s="37">
        <f t="shared" si="17"/>
        <v>29666.399999999998</v>
      </c>
      <c r="G236" s="38">
        <v>24722</v>
      </c>
      <c r="H236" s="103" t="s">
        <v>74</v>
      </c>
      <c r="I236" s="40"/>
    </row>
    <row r="238" ht="12.75">
      <c r="B238" s="218" t="s">
        <v>301</v>
      </c>
    </row>
    <row r="239" ht="12.75">
      <c r="B239" s="20" t="s">
        <v>302</v>
      </c>
    </row>
    <row r="240" spans="1:9" s="225" customFormat="1" ht="12.75" customHeight="1">
      <c r="A240" s="219"/>
      <c r="B240" s="220" t="s">
        <v>14</v>
      </c>
      <c r="C240" s="221" t="s">
        <v>15</v>
      </c>
      <c r="D240" s="219"/>
      <c r="E240" s="219"/>
      <c r="F240" s="195" t="s">
        <v>18</v>
      </c>
      <c r="G240" s="222" t="s">
        <v>19</v>
      </c>
      <c r="H240" s="223" t="s">
        <v>20</v>
      </c>
      <c r="I240" s="224"/>
    </row>
    <row r="241" spans="1:9" s="225" customFormat="1" ht="12.75" customHeight="1">
      <c r="A241" s="226">
        <v>47812</v>
      </c>
      <c r="B241" s="227" t="s">
        <v>303</v>
      </c>
      <c r="C241" s="228" t="s">
        <v>304</v>
      </c>
      <c r="D241" s="229"/>
      <c r="E241" s="229"/>
      <c r="F241" s="37">
        <f aca="true" t="shared" si="18" ref="F241">G241*1.2</f>
        <v>379039.2</v>
      </c>
      <c r="G241" s="38">
        <v>315866</v>
      </c>
      <c r="H241" s="230" t="s">
        <v>24</v>
      </c>
      <c r="I241" s="224"/>
    </row>
    <row r="243" ht="12.75">
      <c r="B243" s="1" t="s">
        <v>305</v>
      </c>
    </row>
  </sheetData>
  <sheetProtection selectLockedCells="1" selectUnlockedCells="1"/>
  <mergeCells count="2">
    <mergeCell ref="B28:H28"/>
    <mergeCell ref="B51:H5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rowBreaks count="2" manualBreakCount="2">
    <brk id="107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