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3_Отдел маркетинга\Сайт\2022\Действующий прайс лист\Прайс\"/>
    </mc:Choice>
  </mc:AlternateContent>
  <xr:revisionPtr revIDLastSave="0" documentId="13_ncr:1_{D7992847-35B6-4CA5-A364-7F40853D63D0}" xr6:coauthVersionLast="47" xr6:coauthVersionMax="47" xr10:uidLastSave="{00000000-0000-0000-0000-000000000000}"/>
  <bookViews>
    <workbookView xWindow="-120" yWindow="-120" windowWidth="29040" windowHeight="17640" xr2:uid="{1A3FF0B4-C8FB-4011-8841-A1DDF182728D}"/>
  </bookViews>
  <sheets>
    <sheet name="Балансировочные клапаны" sheetId="1" r:id="rId1"/>
    <sheet name="источник" sheetId="2" state="hidden" r:id="rId2"/>
  </sheets>
  <definedNames>
    <definedName name="_FilterDatabase" localSheetId="1" hidden="1">источник!$A$1:$C$2</definedName>
    <definedName name="Print_Area" localSheetId="0">'Балансировочные клапаны'!$B$1:$J$13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1" i="1" l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1" i="1"/>
  <c r="H170" i="1"/>
  <c r="H169" i="1"/>
  <c r="H164" i="1"/>
  <c r="H163" i="1"/>
  <c r="H162" i="1"/>
  <c r="H161" i="1"/>
  <c r="H160" i="1"/>
  <c r="H159" i="1"/>
  <c r="H158" i="1"/>
  <c r="H157" i="1"/>
  <c r="H156" i="1"/>
  <c r="H155" i="1"/>
  <c r="H150" i="1"/>
  <c r="H149" i="1"/>
  <c r="H148" i="1"/>
  <c r="H147" i="1"/>
  <c r="H146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3" i="1"/>
  <c r="H122" i="1"/>
  <c r="H121" i="1"/>
  <c r="H120" i="1"/>
  <c r="H119" i="1"/>
  <c r="H118" i="1"/>
  <c r="H117" i="1"/>
  <c r="H116" i="1"/>
  <c r="H115" i="1"/>
  <c r="H113" i="1"/>
  <c r="H114" i="1"/>
  <c r="H112" i="1"/>
  <c r="H111" i="1"/>
  <c r="H110" i="1"/>
  <c r="H109" i="1"/>
  <c r="H108" i="1"/>
  <c r="H107" i="1"/>
  <c r="H106" i="1"/>
  <c r="H105" i="1"/>
  <c r="H104" i="1"/>
  <c r="H103" i="1"/>
  <c r="H102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75" i="1"/>
  <c r="H74" i="1"/>
  <c r="H73" i="1"/>
  <c r="H72" i="1"/>
  <c r="H71" i="1"/>
  <c r="H70" i="1"/>
  <c r="H69" i="1"/>
  <c r="H68" i="1"/>
  <c r="H67" i="1"/>
  <c r="H66" i="1"/>
  <c r="H65" i="1"/>
  <c r="H64" i="1"/>
  <c r="H58" i="1"/>
  <c r="H57" i="1"/>
  <c r="H56" i="1"/>
  <c r="H55" i="1"/>
  <c r="H54" i="1"/>
  <c r="H53" i="1"/>
  <c r="H52" i="1"/>
  <c r="H51" i="1"/>
  <c r="H49" i="1"/>
  <c r="H48" i="1"/>
  <c r="H47" i="1"/>
  <c r="H46" i="1"/>
  <c r="H45" i="1"/>
  <c r="H44" i="1"/>
  <c r="H43" i="1"/>
  <c r="H42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<sst xmlns="http://schemas.openxmlformats.org/spreadsheetml/2006/main" count="744" uniqueCount="260">
  <si>
    <t>Серия</t>
  </si>
  <si>
    <t>DN, мм</t>
  </si>
  <si>
    <t>PN, бар</t>
  </si>
  <si>
    <t>Артикул</t>
  </si>
  <si>
    <t>Присоед.</t>
  </si>
  <si>
    <t>ф/ф</t>
  </si>
  <si>
    <t>складская позиция</t>
  </si>
  <si>
    <t>Номенклатура</t>
  </si>
  <si>
    <t>Номенклатура.Код</t>
  </si>
  <si>
    <t>!2021 без НДС</t>
  </si>
  <si>
    <t>Поставка</t>
  </si>
  <si>
    <t>Для отопления, теплоснабжения, холодоснабжения, ГВС</t>
  </si>
  <si>
    <r>
      <t xml:space="preserve">Tраб = -30/+135 </t>
    </r>
    <r>
      <rPr>
        <vertAlign val="superscript"/>
        <sz val="10"/>
        <color theme="1"/>
        <rFont val="Myriad Pro Light"/>
        <family val="2"/>
      </rPr>
      <t>0</t>
    </r>
    <r>
      <rPr>
        <sz val="10"/>
        <color theme="1"/>
        <rFont val="Myriad Pro Light"/>
        <family val="2"/>
      </rPr>
      <t>С</t>
    </r>
  </si>
  <si>
    <t>Kvs, м3/ч</t>
  </si>
  <si>
    <t>43490000-001003</t>
  </si>
  <si>
    <t>44490000-001003</t>
  </si>
  <si>
    <t>45490000-001003</t>
  </si>
  <si>
    <t>46490000-001003</t>
  </si>
  <si>
    <t>47490000-001003</t>
  </si>
  <si>
    <t>48490000-001003</t>
  </si>
  <si>
    <t>р/р</t>
  </si>
  <si>
    <t>Функции: отсечка, дренаж,</t>
  </si>
  <si>
    <t>подключение импульсной трубки.</t>
  </si>
  <si>
    <t>Балансировочные клапаны БРОЕН</t>
  </si>
  <si>
    <t>Функции: отсечка, настройка/</t>
  </si>
  <si>
    <t>измерение расхода, дренаж,</t>
  </si>
  <si>
    <t>4351000S-001673</t>
  </si>
  <si>
    <t>4451000S-001673</t>
  </si>
  <si>
    <t>4551000S-001673</t>
  </si>
  <si>
    <t>4651000S-001673</t>
  </si>
  <si>
    <t>4751000S-001673</t>
  </si>
  <si>
    <t>4851000S-001673</t>
  </si>
  <si>
    <t>4351500S-001673</t>
  </si>
  <si>
    <t>4451500S-001673</t>
  </si>
  <si>
    <t>4551500S-001673</t>
  </si>
  <si>
    <t>4651500S-001673</t>
  </si>
  <si>
    <t>4751500S-001673</t>
  </si>
  <si>
    <t>4851500S-001673</t>
  </si>
  <si>
    <t>резьба/резьба</t>
  </si>
  <si>
    <t>фланец/фланец</t>
  </si>
  <si>
    <r>
      <t xml:space="preserve">БРОЕН Basic </t>
    </r>
    <r>
      <rPr>
        <sz val="10"/>
        <color theme="1"/>
        <rFont val="Myriad Pro Light"/>
        <family val="2"/>
      </rPr>
      <t>(корпус-латунь)</t>
    </r>
  </si>
  <si>
    <t>Ручные запорные клапаны (латунные) со сливным краном</t>
  </si>
  <si>
    <t>БРОЕН V без дренажа</t>
  </si>
  <si>
    <t>Ручные балансировочные клапаны (латунные) с предварительной настройкой с измерительными ниппелями</t>
  </si>
  <si>
    <t>БРОЕН V с дренажем</t>
  </si>
  <si>
    <t>измерение расхода.</t>
  </si>
  <si>
    <t>4351000S-001003</t>
  </si>
  <si>
    <t>4451000S-001003</t>
  </si>
  <si>
    <t>4551000S-001003</t>
  </si>
  <si>
    <t>4651000S-001003</t>
  </si>
  <si>
    <t>4751000S-001003</t>
  </si>
  <si>
    <t>4851000S-001003</t>
  </si>
  <si>
    <t>Ручные балансировочные клапаны (латунные) с предварительной настройкой без измерительных ниппелей</t>
  </si>
  <si>
    <t>БРОЕН Venturi DRV</t>
  </si>
  <si>
    <t>Функции: отсечка,</t>
  </si>
  <si>
    <t>настройка расхода.</t>
  </si>
  <si>
    <t>4350010L-001003</t>
  </si>
  <si>
    <t>4350010S-001003</t>
  </si>
  <si>
    <t>4450010L-001003</t>
  </si>
  <si>
    <t>4450010S-001003</t>
  </si>
  <si>
    <t>4550010S-001003</t>
  </si>
  <si>
    <t>4650010S-001003</t>
  </si>
  <si>
    <t>4750010S-001003</t>
  </si>
  <si>
    <t>4850010S-001003</t>
  </si>
  <si>
    <t>15L</t>
  </si>
  <si>
    <t>15S</t>
  </si>
  <si>
    <t>20L</t>
  </si>
  <si>
    <t>20S</t>
  </si>
  <si>
    <t>25S</t>
  </si>
  <si>
    <t>32S</t>
  </si>
  <si>
    <t>40S</t>
  </si>
  <si>
    <t>50S</t>
  </si>
  <si>
    <t>Tраб = -30/+135 0С</t>
  </si>
  <si>
    <t>4350510L-001005</t>
  </si>
  <si>
    <t>4350510S-001005</t>
  </si>
  <si>
    <t>4450510L-001005</t>
  </si>
  <si>
    <t>4450510S-001005</t>
  </si>
  <si>
    <t>4550510S-001005</t>
  </si>
  <si>
    <t>4650510S-001005</t>
  </si>
  <si>
    <t>4750510S-001005</t>
  </si>
  <si>
    <t>4850510S-001005</t>
  </si>
  <si>
    <t>Ручные балансировочные клапаны (стальные) с предварительной настройкой без измерительных ниппелей</t>
  </si>
  <si>
    <t>с/с</t>
  </si>
  <si>
    <t>3916100-606005</t>
  </si>
  <si>
    <t>3926100-606005</t>
  </si>
  <si>
    <t>3936100-606005</t>
  </si>
  <si>
    <t>3946100-606005</t>
  </si>
  <si>
    <t>3956100-606005</t>
  </si>
  <si>
    <t>3966100-606005</t>
  </si>
  <si>
    <t>3916000-606005</t>
  </si>
  <si>
    <t>3926000-606005</t>
  </si>
  <si>
    <t>3936000-606005</t>
  </si>
  <si>
    <t>3946000-606005</t>
  </si>
  <si>
    <t>3956000-606005</t>
  </si>
  <si>
    <t>3966000-606005</t>
  </si>
  <si>
    <t>сварка/сварка</t>
  </si>
  <si>
    <t>БРОЕН Venturi FODRV</t>
  </si>
  <si>
    <t>20H</t>
  </si>
  <si>
    <t>25H</t>
  </si>
  <si>
    <t>32Н</t>
  </si>
  <si>
    <t>40Н</t>
  </si>
  <si>
    <t>50Н</t>
  </si>
  <si>
    <t>15H</t>
  </si>
  <si>
    <t>4355000L-001003</t>
  </si>
  <si>
    <t>4355000S-001003</t>
  </si>
  <si>
    <t>4355000H-001003</t>
  </si>
  <si>
    <t>4455000L-001003</t>
  </si>
  <si>
    <t>4455000S-001003</t>
  </si>
  <si>
    <t>4455000H-001003</t>
  </si>
  <si>
    <t>4555000S-001003</t>
  </si>
  <si>
    <t>4555000H-001003</t>
  </si>
  <si>
    <t>4655000H-001003</t>
  </si>
  <si>
    <t>4755000H-001003</t>
  </si>
  <si>
    <t>4855000H-001003</t>
  </si>
  <si>
    <t>с дренажем</t>
  </si>
  <si>
    <t>15Н</t>
  </si>
  <si>
    <t>20Н</t>
  </si>
  <si>
    <t>25Н</t>
  </si>
  <si>
    <t>4355500H-001005</t>
  </si>
  <si>
    <t>4455500H-001005</t>
  </si>
  <si>
    <t>4555500H-001005</t>
  </si>
  <si>
    <t>4655500H-001005</t>
  </si>
  <si>
    <t>4755500H-001005</t>
  </si>
  <si>
    <t>4855500H-001005</t>
  </si>
  <si>
    <t>Ручные балансировочные клапаны (латунные) с предварительной настройкой и измерительными ниппелями и сливным краном</t>
  </si>
  <si>
    <t>Ручные балансировочные клапаны (латунные) с предварительной настройкой и измерительными ниппелями</t>
  </si>
  <si>
    <t>без дренажа</t>
  </si>
  <si>
    <t>измерение расхода</t>
  </si>
  <si>
    <t>4350000L-001003</t>
  </si>
  <si>
    <t>4350000S-001003</t>
  </si>
  <si>
    <t>4350000H-001003</t>
  </si>
  <si>
    <t>4450000L-001003</t>
  </si>
  <si>
    <t>4450000S-001003</t>
  </si>
  <si>
    <t>4450000H-001003</t>
  </si>
  <si>
    <t>4550000S-001003</t>
  </si>
  <si>
    <t>4550000H-001003</t>
  </si>
  <si>
    <t>4650000H-001003</t>
  </si>
  <si>
    <t>4750000H-001003</t>
  </si>
  <si>
    <t>4850000H-001003</t>
  </si>
  <si>
    <r>
      <t xml:space="preserve">фланец/фланец, Tраб=-30/+135 </t>
    </r>
    <r>
      <rPr>
        <vertAlign val="superscript"/>
        <sz val="10"/>
        <color theme="1"/>
        <rFont val="Myriad Pro Light"/>
        <family val="2"/>
      </rPr>
      <t>0</t>
    </r>
    <r>
      <rPr>
        <sz val="10"/>
        <color theme="1"/>
        <rFont val="Myriad Pro Light"/>
        <family val="2"/>
      </rPr>
      <t>С</t>
    </r>
  </si>
  <si>
    <t>4350500L-001005</t>
  </si>
  <si>
    <t>4350500S-001005</t>
  </si>
  <si>
    <t>4350500H-001005</t>
  </si>
  <si>
    <t>4450500L-001005</t>
  </si>
  <si>
    <t>4450500S-001005</t>
  </si>
  <si>
    <t>4450500H-001005</t>
  </si>
  <si>
    <t>4550500S-001005</t>
  </si>
  <si>
    <t>4550500H-001005</t>
  </si>
  <si>
    <t>4650500H-001005</t>
  </si>
  <si>
    <t>4750500H-001005</t>
  </si>
  <si>
    <t>4850500H-001005</t>
  </si>
  <si>
    <t>Ручные балансировочные клапаны (стальные) с предварительной настройкой и измерительными ниппелями</t>
  </si>
  <si>
    <t>3947000-606005</t>
  </si>
  <si>
    <t>3947600-606005</t>
  </si>
  <si>
    <t>3948000-606005</t>
  </si>
  <si>
    <t>3948800-606005</t>
  </si>
  <si>
    <t>3949400-606005</t>
  </si>
  <si>
    <t>3950000-606005</t>
  </si>
  <si>
    <t>3947100-606005</t>
  </si>
  <si>
    <t>3947700-606005</t>
  </si>
  <si>
    <t>3948100-606005</t>
  </si>
  <si>
    <t>3948900-606005</t>
  </si>
  <si>
    <t>3949500-606005</t>
  </si>
  <si>
    <t>3950100-606005</t>
  </si>
  <si>
    <t>БРОЕН TНERMO</t>
  </si>
  <si>
    <t>Для систем ГВС</t>
  </si>
  <si>
    <t>30-50</t>
  </si>
  <si>
    <t>50-60</t>
  </si>
  <si>
    <t>50-50</t>
  </si>
  <si>
    <t>Установ. Т, ᵒС</t>
  </si>
  <si>
    <r>
      <t xml:space="preserve">Тмакс = +90 </t>
    </r>
    <r>
      <rPr>
        <vertAlign val="superscript"/>
        <sz val="10"/>
        <color theme="1"/>
        <rFont val="Myriad Pro Light"/>
        <family val="2"/>
      </rPr>
      <t>0</t>
    </r>
    <r>
      <rPr>
        <sz val="10"/>
        <color theme="1"/>
        <rFont val="Myriad Pro Light"/>
        <family val="2"/>
      </rPr>
      <t>С</t>
    </r>
  </si>
  <si>
    <t>Термостатические балансировочные клапаны (стальные)</t>
  </si>
  <si>
    <t>83530030-000008</t>
  </si>
  <si>
    <t>83530050-000008</t>
  </si>
  <si>
    <t>84530030-000008</t>
  </si>
  <si>
    <t>84530050-000008</t>
  </si>
  <si>
    <t>85530050-000008</t>
  </si>
  <si>
    <t>Комбинированные балансировочные клапаны</t>
  </si>
  <si>
    <t>Для систем отопления, тепло- и холодоснабжения</t>
  </si>
  <si>
    <t>32H</t>
  </si>
  <si>
    <t>50H</t>
  </si>
  <si>
    <t>4360000L-000001</t>
  </si>
  <si>
    <t>4360000S-000001</t>
  </si>
  <si>
    <t>4360000H-000001</t>
  </si>
  <si>
    <t>4460000S-000001</t>
  </si>
  <si>
    <t>4460000H-000001</t>
  </si>
  <si>
    <t>4560000S-000001</t>
  </si>
  <si>
    <t>4560000H-000001</t>
  </si>
  <si>
    <t>4660000H-000001</t>
  </si>
  <si>
    <t>4760000S-000001</t>
  </si>
  <si>
    <t>4860000H-000001</t>
  </si>
  <si>
    <t>34-118</t>
  </si>
  <si>
    <t>30-450</t>
  </si>
  <si>
    <t>300-1400</t>
  </si>
  <si>
    <t>320-882</t>
  </si>
  <si>
    <t>835-2221</t>
  </si>
  <si>
    <t>900-2160</t>
  </si>
  <si>
    <t>1350-3172</t>
  </si>
  <si>
    <t>2860-5720</t>
  </si>
  <si>
    <t>3670-7560</t>
  </si>
  <si>
    <t>5180-12660</t>
  </si>
  <si>
    <t>Макс. расход, л/ч</t>
  </si>
  <si>
    <r>
      <t xml:space="preserve">Tраб = -20/+120 </t>
    </r>
    <r>
      <rPr>
        <vertAlign val="superscript"/>
        <sz val="10"/>
        <color theme="1"/>
        <rFont val="Myriad Pro Light"/>
        <family val="2"/>
      </rPr>
      <t>0</t>
    </r>
    <r>
      <rPr>
        <sz val="10"/>
        <color theme="1"/>
        <rFont val="Myriad Pro Light"/>
        <family val="2"/>
      </rPr>
      <t>С</t>
    </r>
  </si>
  <si>
    <t xml:space="preserve">Функции: автоматическое </t>
  </si>
  <si>
    <t>ограничение/поддержание/</t>
  </si>
  <si>
    <t xml:space="preserve">измерение расхода. </t>
  </si>
  <si>
    <t xml:space="preserve">При использовании </t>
  </si>
  <si>
    <t xml:space="preserve">с электроприводом можно </t>
  </si>
  <si>
    <t xml:space="preserve">применять в качестве </t>
  </si>
  <si>
    <t>регулирующего клапана.</t>
  </si>
  <si>
    <t>Питание, В</t>
  </si>
  <si>
    <t>Управл. сигнал</t>
  </si>
  <si>
    <t>43600013-000009</t>
  </si>
  <si>
    <t>43600012-000009</t>
  </si>
  <si>
    <t>43600011-000009</t>
  </si>
  <si>
    <t>импульс.</t>
  </si>
  <si>
    <t>БРОЕН DYNAMIC</t>
  </si>
  <si>
    <t>Электроприводы для клапанов БРОЕН DYNAMIC</t>
  </si>
  <si>
    <t>Наименование</t>
  </si>
  <si>
    <t>2х-позиционный привод</t>
  </si>
  <si>
    <t>Аналоговый привод</t>
  </si>
  <si>
    <t>Для систем тепло- и холодоснабжения</t>
  </si>
  <si>
    <t>Регулятор перепада давления с импульсной трубкой и дренажным краном</t>
  </si>
  <si>
    <t>БРОЕН DP</t>
  </si>
  <si>
    <r>
      <t xml:space="preserve">Tраб = -20/+135 </t>
    </r>
    <r>
      <rPr>
        <vertAlign val="superscript"/>
        <sz val="10"/>
        <color theme="1"/>
        <rFont val="Myriad Pro Light"/>
        <family val="2"/>
      </rPr>
      <t>0</t>
    </r>
    <r>
      <rPr>
        <sz val="10"/>
        <color theme="1"/>
        <rFont val="Myriad Pro Light"/>
        <family val="2"/>
      </rPr>
      <t>С</t>
    </r>
  </si>
  <si>
    <t>поддержание постоянного</t>
  </si>
  <si>
    <t>требуемого перепада давления</t>
  </si>
  <si>
    <t xml:space="preserve">дренаж, перекрытие потока, </t>
  </si>
  <si>
    <t>измерение давления.</t>
  </si>
  <si>
    <t>43550010-021003</t>
  </si>
  <si>
    <t>44550010-021003</t>
  </si>
  <si>
    <t>45550010-021003</t>
  </si>
  <si>
    <t>46550010-021003</t>
  </si>
  <si>
    <t>47550010-021003</t>
  </si>
  <si>
    <t>98550010-021003</t>
  </si>
  <si>
    <t>43550030-021003</t>
  </si>
  <si>
    <t>44550030-021003</t>
  </si>
  <si>
    <t>45550030-021003</t>
  </si>
  <si>
    <t>46550030-021003</t>
  </si>
  <si>
    <t>47550030-021003</t>
  </si>
  <si>
    <t>98550030-021003</t>
  </si>
  <si>
    <t>47550060-021003</t>
  </si>
  <si>
    <t>98550060-021003</t>
  </si>
  <si>
    <t>98550080-021003</t>
  </si>
  <si>
    <t>Диапазон ∆Р, кПа</t>
  </si>
  <si>
    <t>5-25</t>
  </si>
  <si>
    <t>20-40</t>
  </si>
  <si>
    <t>35-75</t>
  </si>
  <si>
    <t>60-100</t>
  </si>
  <si>
    <t>Заказная позиция</t>
  </si>
  <si>
    <t>Складская позиция</t>
  </si>
  <si>
    <t>Venturi DRV с/с DN 065 PN 16 Kvs=49,11 м3/ч 3916000-606005</t>
  </si>
  <si>
    <t>Venturi DRV с/с DN 080 PN 16 Kvs=70,94 м3/ч 3926000-606005</t>
  </si>
  <si>
    <t>Venturi DRV с/с DN 100 PN 16 Kvs=116,22 м3/ч 3936000-606005</t>
  </si>
  <si>
    <t>Venturi DRV с/с DN 125 PN 16 Kvs=116,22 м3/ч 3946000-606005</t>
  </si>
  <si>
    <t>Venturi DRV с/с DN 150 PN 16 Kvs=317,00 м3/ч 3956000-606005</t>
  </si>
  <si>
    <t>Venturi DRV с/с DN 200 PN 16 Kvs=422,00 м3/ч 3966000-606005</t>
  </si>
  <si>
    <t>Руб с НДС</t>
  </si>
  <si>
    <t>Руб без НДС</t>
  </si>
  <si>
    <t>ПРАЙС ЛИСТ I 08.08.2022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</si>
</sst>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0"/>
      <name val="Myriad Pro"/>
      <family val="2"/>
    </font>
    <font>
      <sz val="10"/>
      <color theme="1"/>
      <name val="Myriad Pro Light"/>
      <family val="2"/>
    </font>
    <font>
      <b/>
      <sz val="20"/>
      <color rgb="FF828A8F"/>
      <name val="Myriad Pro Light"/>
      <family val="2"/>
    </font>
    <font>
      <sz val="20"/>
      <color rgb="FF828A8F"/>
      <name val="Myriad Pro Light"/>
      <family val="2"/>
    </font>
    <font>
      <sz val="10"/>
      <name val="Myriad Pro Light"/>
      <family val="2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0"/>
      <color theme="1"/>
      <name val="Myriad Pro Light"/>
      <family val="2"/>
    </font>
    <font>
      <b/>
      <sz val="10"/>
      <color rgb="FF828A8F"/>
      <name val="Myriad Pro Light"/>
      <family val="2"/>
    </font>
    <font>
      <b/>
      <sz val="10"/>
      <color theme="1"/>
      <name val="Myriad Pro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828A8F"/>
        <bgColor indexed="64"/>
      </patternFill>
    </fill>
    <fill>
      <patternFill patternType="solid">
        <fgColor rgb="FFD1D7DA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rgb="FF828A8F"/>
      </left>
      <right style="thin">
        <color rgb="FF828A8F"/>
      </right>
      <top/>
      <bottom/>
      <diagonal/>
    </border>
    <border>
      <left style="thin">
        <color rgb="FF828A8F"/>
      </left>
      <right style="thin">
        <color rgb="FF828A8F"/>
      </right>
      <top/>
      <bottom style="medium">
        <color rgb="FF828A8F"/>
      </bottom>
      <diagonal/>
    </border>
    <border>
      <left/>
      <right style="thin">
        <color rgb="FF828A8F"/>
      </right>
      <top/>
      <bottom/>
      <diagonal/>
    </border>
    <border>
      <left style="thin">
        <color rgb="FF828A8F"/>
      </left>
      <right/>
      <top/>
      <bottom/>
      <diagonal/>
    </border>
    <border>
      <left/>
      <right style="thin">
        <color rgb="FF828A8F"/>
      </right>
      <top/>
      <bottom style="medium">
        <color rgb="FF828A8F"/>
      </bottom>
      <diagonal/>
    </border>
    <border>
      <left style="thin">
        <color rgb="FF828A8F"/>
      </left>
      <right/>
      <top/>
      <bottom style="medium">
        <color rgb="FF828A8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828A8F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828A8F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28A8F"/>
      </left>
      <right style="thin">
        <color rgb="FF828A8F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828A8F"/>
      </right>
      <top style="thin">
        <color indexed="64"/>
      </top>
      <bottom/>
      <diagonal/>
    </border>
    <border>
      <left style="thin">
        <color rgb="FF828A8F"/>
      </left>
      <right style="thin">
        <color rgb="FF828A8F"/>
      </right>
      <top style="thin">
        <color indexed="64"/>
      </top>
      <bottom/>
      <diagonal/>
    </border>
    <border>
      <left style="thin">
        <color indexed="64"/>
      </left>
      <right style="thin">
        <color rgb="FF828A8F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3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top" wrapText="1"/>
    </xf>
    <xf numFmtId="0" fontId="0" fillId="0" borderId="5" xfId="0" applyBorder="1"/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0" xfId="0" applyFont="1"/>
    <xf numFmtId="0" fontId="11" fillId="0" borderId="3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3" fontId="6" fillId="4" borderId="9" xfId="1" applyFont="1" applyFill="1" applyBorder="1" applyAlignment="1">
      <alignment horizontal="right" vertical="top" wrapText="1"/>
    </xf>
    <xf numFmtId="0" fontId="2" fillId="3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43" fontId="2" fillId="3" borderId="18" xfId="1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left" vertical="top" wrapText="1"/>
    </xf>
    <xf numFmtId="0" fontId="11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43" fontId="2" fillId="0" borderId="21" xfId="1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43" fontId="2" fillId="0" borderId="18" xfId="1" applyFont="1" applyBorder="1" applyAlignment="1">
      <alignment horizontal="center" vertical="center"/>
    </xf>
    <xf numFmtId="0" fontId="0" fillId="0" borderId="23" xfId="0" applyBorder="1"/>
    <xf numFmtId="0" fontId="2" fillId="0" borderId="23" xfId="0" applyFont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828A8F"/>
      <color rgb="FFCF1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E21E9-A09B-497D-9E27-4EF09F3DEF18}">
  <sheetPr>
    <pageSetUpPr fitToPage="1"/>
  </sheetPr>
  <dimension ref="A1:J195"/>
  <sheetViews>
    <sheetView tabSelected="1" showRuler="0" view="pageBreakPreview" topLeftCell="B136" zoomScale="120" zoomScaleNormal="145" zoomScaleSheetLayoutView="120" zoomScalePageLayoutView="115" workbookViewId="0">
      <selection activeCell="E163" sqref="E163"/>
    </sheetView>
  </sheetViews>
  <sheetFormatPr defaultColWidth="8.85546875" defaultRowHeight="15" x14ac:dyDescent="0.25"/>
  <cols>
    <col min="1" max="1" width="3.42578125" hidden="1" customWidth="1"/>
    <col min="2" max="2" width="27" customWidth="1"/>
    <col min="3" max="4" width="5.42578125" customWidth="1"/>
    <col min="5" max="5" width="17" bestFit="1" customWidth="1"/>
    <col min="6" max="6" width="8.42578125" bestFit="1" customWidth="1"/>
    <col min="7" max="7" width="10.140625" customWidth="1"/>
    <col min="8" max="8" width="12.140625" customWidth="1"/>
    <col min="9" max="9" width="11.85546875" customWidth="1"/>
    <col min="10" max="10" width="17.85546875" customWidth="1"/>
    <col min="11" max="11" width="1" customWidth="1"/>
  </cols>
  <sheetData>
    <row r="1" spans="1:10" ht="30" customHeight="1" x14ac:dyDescent="0.4">
      <c r="B1" s="3" t="s">
        <v>259</v>
      </c>
    </row>
    <row r="2" spans="1:10" ht="30" customHeight="1" x14ac:dyDescent="0.4">
      <c r="B2" s="4" t="s">
        <v>23</v>
      </c>
    </row>
    <row r="3" spans="1:10" ht="14.25" customHeight="1" x14ac:dyDescent="0.25">
      <c r="B3" s="5"/>
    </row>
    <row r="4" spans="1:10" ht="15" customHeight="1" x14ac:dyDescent="0.25">
      <c r="B4" s="19" t="s">
        <v>41</v>
      </c>
    </row>
    <row r="5" spans="1:10" ht="15" customHeight="1" x14ac:dyDescent="0.25">
      <c r="B5" s="6" t="s">
        <v>11</v>
      </c>
    </row>
    <row r="6" spans="1:10" ht="7.5" customHeight="1" x14ac:dyDescent="0.25">
      <c r="B6" s="19"/>
    </row>
    <row r="7" spans="1:10" ht="29.25" customHeight="1" x14ac:dyDescent="0.25">
      <c r="B7" s="7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13</v>
      </c>
      <c r="H7" s="8" t="s">
        <v>257</v>
      </c>
      <c r="I7" s="8" t="s">
        <v>258</v>
      </c>
      <c r="J7" s="8" t="s">
        <v>10</v>
      </c>
    </row>
    <row r="8" spans="1:10" x14ac:dyDescent="0.25">
      <c r="A8">
        <v>9459382</v>
      </c>
      <c r="B8" s="20" t="s">
        <v>40</v>
      </c>
      <c r="C8" s="1">
        <v>15</v>
      </c>
      <c r="D8" s="1">
        <v>25</v>
      </c>
      <c r="E8" s="1" t="s">
        <v>14</v>
      </c>
      <c r="F8" s="1" t="s">
        <v>20</v>
      </c>
      <c r="G8" s="1">
        <v>1.8</v>
      </c>
      <c r="H8" s="15">
        <f>I8*1.2</f>
        <v>2962.7999999999997</v>
      </c>
      <c r="I8" s="15">
        <v>2469</v>
      </c>
      <c r="J8" s="9" t="s">
        <v>6</v>
      </c>
    </row>
    <row r="9" spans="1:10" x14ac:dyDescent="0.25">
      <c r="A9">
        <v>9465562</v>
      </c>
      <c r="B9" s="6" t="s">
        <v>38</v>
      </c>
      <c r="C9" s="2">
        <v>20</v>
      </c>
      <c r="D9" s="2">
        <v>25</v>
      </c>
      <c r="E9" s="2" t="s">
        <v>15</v>
      </c>
      <c r="F9" s="2" t="s">
        <v>20</v>
      </c>
      <c r="G9" s="2">
        <v>4.6500000000000004</v>
      </c>
      <c r="H9" s="16">
        <f t="shared" ref="H9:H13" si="0">I9*1.2</f>
        <v>3396</v>
      </c>
      <c r="I9" s="16">
        <v>2830</v>
      </c>
      <c r="J9" s="10" t="s">
        <v>6</v>
      </c>
    </row>
    <row r="10" spans="1:10" x14ac:dyDescent="0.25">
      <c r="A10">
        <v>9459429</v>
      </c>
      <c r="B10" s="6" t="s">
        <v>12</v>
      </c>
      <c r="C10" s="1">
        <v>25</v>
      </c>
      <c r="D10" s="1">
        <v>25</v>
      </c>
      <c r="E10" s="1" t="s">
        <v>16</v>
      </c>
      <c r="F10" s="1" t="s">
        <v>20</v>
      </c>
      <c r="G10" s="1">
        <v>7.4</v>
      </c>
      <c r="H10" s="15">
        <f t="shared" si="0"/>
        <v>4480.8</v>
      </c>
      <c r="I10" s="15">
        <v>3734</v>
      </c>
      <c r="J10" s="9" t="s">
        <v>6</v>
      </c>
    </row>
    <row r="11" spans="1:10" x14ac:dyDescent="0.25">
      <c r="A11">
        <v>9459430</v>
      </c>
      <c r="B11" s="6" t="s">
        <v>21</v>
      </c>
      <c r="C11" s="2">
        <v>32</v>
      </c>
      <c r="D11" s="2">
        <v>25</v>
      </c>
      <c r="E11" s="2" t="s">
        <v>17</v>
      </c>
      <c r="F11" s="2" t="s">
        <v>20</v>
      </c>
      <c r="G11" s="2">
        <v>15.5</v>
      </c>
      <c r="H11" s="16">
        <f t="shared" si="0"/>
        <v>6577.2</v>
      </c>
      <c r="I11" s="16">
        <v>5481</v>
      </c>
      <c r="J11" s="10" t="s">
        <v>6</v>
      </c>
    </row>
    <row r="12" spans="1:10" x14ac:dyDescent="0.25">
      <c r="A12">
        <v>9459431</v>
      </c>
      <c r="B12" s="6" t="s">
        <v>22</v>
      </c>
      <c r="C12" s="1">
        <v>40</v>
      </c>
      <c r="D12" s="1">
        <v>25</v>
      </c>
      <c r="E12" s="1" t="s">
        <v>18</v>
      </c>
      <c r="F12" s="1" t="s">
        <v>20</v>
      </c>
      <c r="G12" s="1">
        <v>25.7</v>
      </c>
      <c r="H12" s="15">
        <f t="shared" si="0"/>
        <v>6938.4</v>
      </c>
      <c r="I12" s="15">
        <v>5782</v>
      </c>
      <c r="J12" s="9" t="s">
        <v>6</v>
      </c>
    </row>
    <row r="13" spans="1:10" ht="15.75" thickBot="1" x14ac:dyDescent="0.3">
      <c r="A13">
        <v>9459432</v>
      </c>
      <c r="B13" s="12"/>
      <c r="C13" s="13">
        <v>50</v>
      </c>
      <c r="D13" s="13">
        <v>25</v>
      </c>
      <c r="E13" s="13" t="s">
        <v>19</v>
      </c>
      <c r="F13" s="13" t="s">
        <v>20</v>
      </c>
      <c r="G13" s="13">
        <v>44</v>
      </c>
      <c r="H13" s="17">
        <f t="shared" si="0"/>
        <v>10046.4</v>
      </c>
      <c r="I13" s="17">
        <v>8372</v>
      </c>
      <c r="J13" s="14" t="s">
        <v>6</v>
      </c>
    </row>
    <row r="15" spans="1:10" x14ac:dyDescent="0.25">
      <c r="B15" s="19" t="s">
        <v>43</v>
      </c>
    </row>
    <row r="16" spans="1:10" x14ac:dyDescent="0.25">
      <c r="B16" s="6" t="s">
        <v>11</v>
      </c>
    </row>
    <row r="17" spans="2:10" ht="7.5" customHeight="1" x14ac:dyDescent="0.25">
      <c r="B17" s="19"/>
    </row>
    <row r="18" spans="2:10" ht="25.5" x14ac:dyDescent="0.25">
      <c r="B18" s="7" t="s">
        <v>0</v>
      </c>
      <c r="C18" s="8" t="s">
        <v>1</v>
      </c>
      <c r="D18" s="8" t="s">
        <v>2</v>
      </c>
      <c r="E18" s="8" t="s">
        <v>3</v>
      </c>
      <c r="F18" s="8" t="s">
        <v>4</v>
      </c>
      <c r="G18" s="8" t="s">
        <v>13</v>
      </c>
      <c r="H18" s="8" t="s">
        <v>257</v>
      </c>
      <c r="I18" s="8" t="s">
        <v>258</v>
      </c>
      <c r="J18" s="8" t="s">
        <v>10</v>
      </c>
    </row>
    <row r="19" spans="2:10" x14ac:dyDescent="0.25">
      <c r="B19" s="20" t="s">
        <v>44</v>
      </c>
      <c r="C19" s="1">
        <v>15</v>
      </c>
      <c r="D19" s="1">
        <v>25</v>
      </c>
      <c r="E19" s="1" t="s">
        <v>26</v>
      </c>
      <c r="F19" s="1" t="s">
        <v>20</v>
      </c>
      <c r="G19" s="1">
        <v>1.71</v>
      </c>
      <c r="H19" s="15">
        <f t="shared" ref="H19:H24" si="1">I19*1.2</f>
        <v>4408.8</v>
      </c>
      <c r="I19" s="15">
        <v>3674</v>
      </c>
      <c r="J19" s="9" t="s">
        <v>6</v>
      </c>
    </row>
    <row r="20" spans="2:10" x14ac:dyDescent="0.25">
      <c r="B20" s="6" t="s">
        <v>38</v>
      </c>
      <c r="C20" s="2">
        <v>20</v>
      </c>
      <c r="D20" s="2">
        <v>25</v>
      </c>
      <c r="E20" s="2" t="s">
        <v>27</v>
      </c>
      <c r="F20" s="2" t="s">
        <v>20</v>
      </c>
      <c r="G20" s="2">
        <v>4.4000000000000004</v>
      </c>
      <c r="H20" s="16">
        <f t="shared" si="1"/>
        <v>4842</v>
      </c>
      <c r="I20" s="16">
        <v>4035</v>
      </c>
      <c r="J20" s="10" t="s">
        <v>6</v>
      </c>
    </row>
    <row r="21" spans="2:10" x14ac:dyDescent="0.25">
      <c r="B21" s="6" t="s">
        <v>12</v>
      </c>
      <c r="C21" s="1">
        <v>25</v>
      </c>
      <c r="D21" s="1">
        <v>25</v>
      </c>
      <c r="E21" s="1" t="s">
        <v>28</v>
      </c>
      <c r="F21" s="1" t="s">
        <v>20</v>
      </c>
      <c r="G21" s="1">
        <v>7.46</v>
      </c>
      <c r="H21" s="15">
        <f t="shared" si="1"/>
        <v>5998.8</v>
      </c>
      <c r="I21" s="15">
        <v>4999</v>
      </c>
      <c r="J21" s="9" t="s">
        <v>6</v>
      </c>
    </row>
    <row r="22" spans="2:10" x14ac:dyDescent="0.25">
      <c r="B22" s="6" t="s">
        <v>24</v>
      </c>
      <c r="C22" s="2">
        <v>32</v>
      </c>
      <c r="D22" s="2">
        <v>25</v>
      </c>
      <c r="E22" s="2" t="s">
        <v>29</v>
      </c>
      <c r="F22" s="2" t="s">
        <v>20</v>
      </c>
      <c r="G22" s="2">
        <v>13.48</v>
      </c>
      <c r="H22" s="16">
        <f t="shared" si="1"/>
        <v>7804.7999999999993</v>
      </c>
      <c r="I22" s="16">
        <v>6504</v>
      </c>
      <c r="J22" s="10" t="s">
        <v>6</v>
      </c>
    </row>
    <row r="23" spans="2:10" x14ac:dyDescent="0.25">
      <c r="B23" s="6" t="s">
        <v>25</v>
      </c>
      <c r="C23" s="1">
        <v>40</v>
      </c>
      <c r="D23" s="1">
        <v>25</v>
      </c>
      <c r="E23" s="1" t="s">
        <v>30</v>
      </c>
      <c r="F23" s="1" t="s">
        <v>20</v>
      </c>
      <c r="G23" s="1">
        <v>23.68</v>
      </c>
      <c r="H23" s="15">
        <f t="shared" si="1"/>
        <v>9540</v>
      </c>
      <c r="I23" s="15">
        <v>7950</v>
      </c>
      <c r="J23" s="9" t="s">
        <v>6</v>
      </c>
    </row>
    <row r="24" spans="2:10" ht="15.75" thickBot="1" x14ac:dyDescent="0.3">
      <c r="B24" s="21" t="s">
        <v>22</v>
      </c>
      <c r="C24" s="13">
        <v>50</v>
      </c>
      <c r="D24" s="13">
        <v>25</v>
      </c>
      <c r="E24" s="13" t="s">
        <v>31</v>
      </c>
      <c r="F24" s="13" t="s">
        <v>20</v>
      </c>
      <c r="G24" s="13">
        <v>34.520000000000003</v>
      </c>
      <c r="H24" s="17">
        <f t="shared" si="1"/>
        <v>12286.8</v>
      </c>
      <c r="I24" s="17">
        <v>10239</v>
      </c>
      <c r="J24" s="14" t="s">
        <v>6</v>
      </c>
    </row>
    <row r="25" spans="2:10" x14ac:dyDescent="0.25">
      <c r="B25" s="20" t="s">
        <v>44</v>
      </c>
      <c r="C25" s="1">
        <v>15</v>
      </c>
      <c r="D25" s="1">
        <v>16</v>
      </c>
      <c r="E25" s="1" t="s">
        <v>32</v>
      </c>
      <c r="F25" s="1" t="s">
        <v>5</v>
      </c>
      <c r="G25" s="1">
        <v>1.71</v>
      </c>
      <c r="H25" s="15">
        <f t="shared" ref="H25:H30" si="2">I25*1.2</f>
        <v>7660.7999999999993</v>
      </c>
      <c r="I25" s="15">
        <v>6384</v>
      </c>
      <c r="J25" s="9" t="s">
        <v>6</v>
      </c>
    </row>
    <row r="26" spans="2:10" x14ac:dyDescent="0.25">
      <c r="B26" s="6" t="s">
        <v>39</v>
      </c>
      <c r="C26" s="2">
        <v>20</v>
      </c>
      <c r="D26" s="2">
        <v>16</v>
      </c>
      <c r="E26" s="2" t="s">
        <v>33</v>
      </c>
      <c r="F26" s="2" t="s">
        <v>5</v>
      </c>
      <c r="G26" s="2">
        <v>4.4000000000000004</v>
      </c>
      <c r="H26" s="16">
        <f t="shared" si="2"/>
        <v>8528.4</v>
      </c>
      <c r="I26" s="16">
        <v>7107</v>
      </c>
      <c r="J26" s="10" t="s">
        <v>6</v>
      </c>
    </row>
    <row r="27" spans="2:10" x14ac:dyDescent="0.25">
      <c r="B27" s="6" t="s">
        <v>12</v>
      </c>
      <c r="C27" s="1">
        <v>25</v>
      </c>
      <c r="D27" s="1">
        <v>16</v>
      </c>
      <c r="E27" s="1" t="s">
        <v>34</v>
      </c>
      <c r="F27" s="1" t="s">
        <v>5</v>
      </c>
      <c r="G27" s="1">
        <v>7.46</v>
      </c>
      <c r="H27" s="15">
        <f t="shared" si="2"/>
        <v>10623.6</v>
      </c>
      <c r="I27" s="15">
        <v>8853</v>
      </c>
      <c r="J27" s="9" t="s">
        <v>6</v>
      </c>
    </row>
    <row r="28" spans="2:10" x14ac:dyDescent="0.25">
      <c r="B28" s="6" t="s">
        <v>24</v>
      </c>
      <c r="C28" s="2">
        <v>32</v>
      </c>
      <c r="D28" s="2">
        <v>16</v>
      </c>
      <c r="E28" s="2" t="s">
        <v>35</v>
      </c>
      <c r="F28" s="2" t="s">
        <v>5</v>
      </c>
      <c r="G28" s="2">
        <v>13.48</v>
      </c>
      <c r="H28" s="16">
        <f t="shared" si="2"/>
        <v>12648</v>
      </c>
      <c r="I28" s="16">
        <v>10540</v>
      </c>
      <c r="J28" s="10" t="s">
        <v>6</v>
      </c>
    </row>
    <row r="29" spans="2:10" x14ac:dyDescent="0.25">
      <c r="B29" s="6" t="s">
        <v>25</v>
      </c>
      <c r="C29" s="1">
        <v>40</v>
      </c>
      <c r="D29" s="1">
        <v>16</v>
      </c>
      <c r="E29" s="1" t="s">
        <v>36</v>
      </c>
      <c r="F29" s="1" t="s">
        <v>5</v>
      </c>
      <c r="G29" s="1">
        <v>23.68</v>
      </c>
      <c r="H29" s="15">
        <f t="shared" si="2"/>
        <v>15682.8</v>
      </c>
      <c r="I29" s="15">
        <v>13069</v>
      </c>
      <c r="J29" s="9" t="s">
        <v>6</v>
      </c>
    </row>
    <row r="30" spans="2:10" ht="15.75" thickBot="1" x14ac:dyDescent="0.3">
      <c r="B30" s="21" t="s">
        <v>22</v>
      </c>
      <c r="C30" s="13">
        <v>50</v>
      </c>
      <c r="D30" s="13">
        <v>16</v>
      </c>
      <c r="E30" s="13" t="s">
        <v>37</v>
      </c>
      <c r="F30" s="13" t="s">
        <v>5</v>
      </c>
      <c r="G30" s="13">
        <v>34.520000000000003</v>
      </c>
      <c r="H30" s="17">
        <f t="shared" si="2"/>
        <v>18864</v>
      </c>
      <c r="I30" s="17">
        <v>15720</v>
      </c>
      <c r="J30" s="14" t="s">
        <v>6</v>
      </c>
    </row>
    <row r="31" spans="2:10" x14ac:dyDescent="0.25">
      <c r="B31" s="20" t="s">
        <v>42</v>
      </c>
      <c r="C31" s="1">
        <v>15</v>
      </c>
      <c r="D31" s="1">
        <v>25</v>
      </c>
      <c r="E31" s="1" t="s">
        <v>46</v>
      </c>
      <c r="F31" s="1" t="s">
        <v>20</v>
      </c>
      <c r="G31" s="1">
        <v>1.71</v>
      </c>
      <c r="H31" s="15">
        <f t="shared" ref="H31:H36" si="3">I31*1.2</f>
        <v>3325.2</v>
      </c>
      <c r="I31" s="15">
        <v>2771</v>
      </c>
      <c r="J31" s="9" t="s">
        <v>6</v>
      </c>
    </row>
    <row r="32" spans="2:10" x14ac:dyDescent="0.25">
      <c r="B32" s="6" t="s">
        <v>38</v>
      </c>
      <c r="C32" s="2">
        <v>20</v>
      </c>
      <c r="D32" s="2">
        <v>25</v>
      </c>
      <c r="E32" s="2" t="s">
        <v>47</v>
      </c>
      <c r="F32" s="2" t="s">
        <v>20</v>
      </c>
      <c r="G32" s="2">
        <v>4.4000000000000004</v>
      </c>
      <c r="H32" s="16">
        <f t="shared" si="3"/>
        <v>3830.3999999999996</v>
      </c>
      <c r="I32" s="16">
        <v>3192</v>
      </c>
      <c r="J32" s="10" t="s">
        <v>6</v>
      </c>
    </row>
    <row r="33" spans="2:10" x14ac:dyDescent="0.25">
      <c r="B33" s="6" t="s">
        <v>12</v>
      </c>
      <c r="C33" s="1">
        <v>25</v>
      </c>
      <c r="D33" s="1">
        <v>25</v>
      </c>
      <c r="E33" s="1" t="s">
        <v>48</v>
      </c>
      <c r="F33" s="1" t="s">
        <v>20</v>
      </c>
      <c r="G33" s="1">
        <v>7.46</v>
      </c>
      <c r="H33" s="15">
        <f t="shared" si="3"/>
        <v>5348.4</v>
      </c>
      <c r="I33" s="15">
        <v>4457</v>
      </c>
      <c r="J33" s="9" t="s">
        <v>6</v>
      </c>
    </row>
    <row r="34" spans="2:10" x14ac:dyDescent="0.25">
      <c r="B34" s="6" t="s">
        <v>24</v>
      </c>
      <c r="C34" s="2">
        <v>32</v>
      </c>
      <c r="D34" s="2">
        <v>25</v>
      </c>
      <c r="E34" s="2" t="s">
        <v>49</v>
      </c>
      <c r="F34" s="2" t="s">
        <v>20</v>
      </c>
      <c r="G34" s="2">
        <v>13.48</v>
      </c>
      <c r="H34" s="16">
        <f t="shared" si="3"/>
        <v>6649.2</v>
      </c>
      <c r="I34" s="16">
        <v>5541</v>
      </c>
      <c r="J34" s="10" t="s">
        <v>6</v>
      </c>
    </row>
    <row r="35" spans="2:10" x14ac:dyDescent="0.25">
      <c r="B35" s="6" t="s">
        <v>45</v>
      </c>
      <c r="C35" s="1">
        <v>40</v>
      </c>
      <c r="D35" s="1">
        <v>25</v>
      </c>
      <c r="E35" s="1" t="s">
        <v>50</v>
      </c>
      <c r="F35" s="1" t="s">
        <v>20</v>
      </c>
      <c r="G35" s="1">
        <v>23.68</v>
      </c>
      <c r="H35" s="15">
        <f t="shared" si="3"/>
        <v>7950</v>
      </c>
      <c r="I35" s="15">
        <v>6625</v>
      </c>
      <c r="J35" s="9" t="s">
        <v>6</v>
      </c>
    </row>
    <row r="36" spans="2:10" ht="15.75" thickBot="1" x14ac:dyDescent="0.3">
      <c r="B36" s="21"/>
      <c r="C36" s="13">
        <v>50</v>
      </c>
      <c r="D36" s="13">
        <v>25</v>
      </c>
      <c r="E36" s="13" t="s">
        <v>51</v>
      </c>
      <c r="F36" s="13" t="s">
        <v>20</v>
      </c>
      <c r="G36" s="13">
        <v>34.520000000000003</v>
      </c>
      <c r="H36" s="17">
        <f t="shared" si="3"/>
        <v>10986</v>
      </c>
      <c r="I36" s="17">
        <v>9155</v>
      </c>
      <c r="J36" s="14" t="s">
        <v>6</v>
      </c>
    </row>
    <row r="38" spans="2:10" x14ac:dyDescent="0.25">
      <c r="B38" s="19" t="s">
        <v>52</v>
      </c>
    </row>
    <row r="39" spans="2:10" x14ac:dyDescent="0.25">
      <c r="B39" s="6" t="s">
        <v>11</v>
      </c>
    </row>
    <row r="40" spans="2:10" ht="7.5" customHeight="1" x14ac:dyDescent="0.25">
      <c r="B40" s="19"/>
    </row>
    <row r="41" spans="2:10" ht="25.5" x14ac:dyDescent="0.25">
      <c r="B41" s="7" t="s">
        <v>0</v>
      </c>
      <c r="C41" s="8" t="s">
        <v>1</v>
      </c>
      <c r="D41" s="8" t="s">
        <v>2</v>
      </c>
      <c r="E41" s="8" t="s">
        <v>3</v>
      </c>
      <c r="F41" s="8" t="s">
        <v>4</v>
      </c>
      <c r="G41" s="8" t="s">
        <v>13</v>
      </c>
      <c r="H41" s="8" t="s">
        <v>257</v>
      </c>
      <c r="I41" s="8" t="s">
        <v>258</v>
      </c>
      <c r="J41" s="8" t="s">
        <v>10</v>
      </c>
    </row>
    <row r="42" spans="2:10" x14ac:dyDescent="0.25">
      <c r="B42" s="20" t="s">
        <v>53</v>
      </c>
      <c r="C42" s="1" t="s">
        <v>64</v>
      </c>
      <c r="D42" s="1">
        <v>25</v>
      </c>
      <c r="E42" s="1" t="s">
        <v>56</v>
      </c>
      <c r="F42" s="1" t="s">
        <v>20</v>
      </c>
      <c r="G42" s="1">
        <v>1.62</v>
      </c>
      <c r="H42" s="15">
        <f t="shared" ref="H42:H56" si="4">I42*1.2</f>
        <v>2601.6</v>
      </c>
      <c r="I42" s="15">
        <v>2168</v>
      </c>
      <c r="J42" s="9" t="s">
        <v>249</v>
      </c>
    </row>
    <row r="43" spans="2:10" x14ac:dyDescent="0.25">
      <c r="B43" s="6" t="s">
        <v>38</v>
      </c>
      <c r="C43" s="2" t="s">
        <v>65</v>
      </c>
      <c r="D43" s="2">
        <v>25</v>
      </c>
      <c r="E43" s="2" t="s">
        <v>57</v>
      </c>
      <c r="F43" s="2" t="s">
        <v>20</v>
      </c>
      <c r="G43" s="2">
        <v>2.11</v>
      </c>
      <c r="H43" s="16">
        <f t="shared" si="4"/>
        <v>2601.6</v>
      </c>
      <c r="I43" s="16">
        <v>2168</v>
      </c>
      <c r="J43" s="10" t="s">
        <v>250</v>
      </c>
    </row>
    <row r="44" spans="2:10" x14ac:dyDescent="0.25">
      <c r="B44" s="6" t="s">
        <v>12</v>
      </c>
      <c r="C44" s="1" t="s">
        <v>66</v>
      </c>
      <c r="D44" s="1">
        <v>25</v>
      </c>
      <c r="E44" s="1" t="s">
        <v>58</v>
      </c>
      <c r="F44" s="1" t="s">
        <v>20</v>
      </c>
      <c r="G44" s="1">
        <v>4.26</v>
      </c>
      <c r="H44" s="15">
        <f t="shared" si="4"/>
        <v>2890.7999999999997</v>
      </c>
      <c r="I44" s="15">
        <v>2409</v>
      </c>
      <c r="J44" s="9" t="s">
        <v>249</v>
      </c>
    </row>
    <row r="45" spans="2:10" x14ac:dyDescent="0.25">
      <c r="B45" s="6" t="s">
        <v>54</v>
      </c>
      <c r="C45" s="2" t="s">
        <v>67</v>
      </c>
      <c r="D45" s="2">
        <v>25</v>
      </c>
      <c r="E45" s="2" t="s">
        <v>59</v>
      </c>
      <c r="F45" s="2" t="s">
        <v>20</v>
      </c>
      <c r="G45" s="2">
        <v>4.8099999999999996</v>
      </c>
      <c r="H45" s="16">
        <f t="shared" si="4"/>
        <v>2962.7999999999997</v>
      </c>
      <c r="I45" s="16">
        <v>2469</v>
      </c>
      <c r="J45" s="10" t="s">
        <v>250</v>
      </c>
    </row>
    <row r="46" spans="2:10" x14ac:dyDescent="0.25">
      <c r="B46" s="6" t="s">
        <v>55</v>
      </c>
      <c r="C46" s="1" t="s">
        <v>68</v>
      </c>
      <c r="D46" s="1">
        <v>25</v>
      </c>
      <c r="E46" s="1" t="s">
        <v>60</v>
      </c>
      <c r="F46" s="1" t="s">
        <v>20</v>
      </c>
      <c r="G46" s="1">
        <v>9.94</v>
      </c>
      <c r="H46" s="15">
        <f t="shared" si="4"/>
        <v>3469.2</v>
      </c>
      <c r="I46" s="15">
        <v>2891</v>
      </c>
      <c r="J46" s="9" t="s">
        <v>250</v>
      </c>
    </row>
    <row r="47" spans="2:10" x14ac:dyDescent="0.25">
      <c r="B47" s="6"/>
      <c r="C47" s="2" t="s">
        <v>69</v>
      </c>
      <c r="D47" s="2">
        <v>25</v>
      </c>
      <c r="E47" s="2" t="s">
        <v>61</v>
      </c>
      <c r="F47" s="2" t="s">
        <v>20</v>
      </c>
      <c r="G47" s="2">
        <v>13.3</v>
      </c>
      <c r="H47" s="16">
        <f t="shared" si="4"/>
        <v>5709.5999999999995</v>
      </c>
      <c r="I47" s="16">
        <v>4758</v>
      </c>
      <c r="J47" s="10" t="s">
        <v>250</v>
      </c>
    </row>
    <row r="48" spans="2:10" x14ac:dyDescent="0.25">
      <c r="B48" s="6"/>
      <c r="C48" s="1" t="s">
        <v>70</v>
      </c>
      <c r="D48" s="1">
        <v>25</v>
      </c>
      <c r="E48" s="1" t="s">
        <v>62</v>
      </c>
      <c r="F48" s="1" t="s">
        <v>20</v>
      </c>
      <c r="G48" s="1">
        <v>23.3</v>
      </c>
      <c r="H48" s="15">
        <f t="shared" ref="H48:H49" si="5">I48*1.2</f>
        <v>6721.2</v>
      </c>
      <c r="I48" s="15">
        <v>5601</v>
      </c>
      <c r="J48" s="9" t="s">
        <v>250</v>
      </c>
    </row>
    <row r="49" spans="1:10" ht="15.75" thickBot="1" x14ac:dyDescent="0.3">
      <c r="B49" s="28"/>
      <c r="C49" s="2" t="s">
        <v>71</v>
      </c>
      <c r="D49" s="2">
        <v>25</v>
      </c>
      <c r="E49" s="2" t="s">
        <v>63</v>
      </c>
      <c r="F49" s="2" t="s">
        <v>20</v>
      </c>
      <c r="G49" s="2">
        <v>35.299999999999997</v>
      </c>
      <c r="H49" s="16">
        <f t="shared" si="5"/>
        <v>9612</v>
      </c>
      <c r="I49" s="16">
        <v>8010</v>
      </c>
      <c r="J49" s="14" t="s">
        <v>250</v>
      </c>
    </row>
    <row r="50" spans="1:10" ht="25.5" x14ac:dyDescent="0.25">
      <c r="B50" s="29" t="s">
        <v>0</v>
      </c>
      <c r="C50" s="30" t="s">
        <v>1</v>
      </c>
      <c r="D50" s="30" t="s">
        <v>2</v>
      </c>
      <c r="E50" s="30" t="s">
        <v>3</v>
      </c>
      <c r="F50" s="30" t="s">
        <v>4</v>
      </c>
      <c r="G50" s="30" t="s">
        <v>13</v>
      </c>
      <c r="H50" s="30" t="s">
        <v>257</v>
      </c>
      <c r="I50" s="31" t="s">
        <v>258</v>
      </c>
      <c r="J50" s="7" t="s">
        <v>10</v>
      </c>
    </row>
    <row r="51" spans="1:10" x14ac:dyDescent="0.25">
      <c r="B51" s="32" t="s">
        <v>53</v>
      </c>
      <c r="C51" s="1" t="s">
        <v>64</v>
      </c>
      <c r="D51" s="1">
        <v>16</v>
      </c>
      <c r="E51" s="1" t="s">
        <v>73</v>
      </c>
      <c r="F51" s="1" t="s">
        <v>5</v>
      </c>
      <c r="G51" s="1">
        <v>1.62</v>
      </c>
      <c r="H51" s="15">
        <f t="shared" si="4"/>
        <v>7372.7999999999993</v>
      </c>
      <c r="I51" s="15">
        <v>6144</v>
      </c>
      <c r="J51" s="23" t="s">
        <v>249</v>
      </c>
    </row>
    <row r="52" spans="1:10" x14ac:dyDescent="0.25">
      <c r="B52" s="33" t="s">
        <v>39</v>
      </c>
      <c r="C52" s="2" t="s">
        <v>65</v>
      </c>
      <c r="D52" s="2">
        <v>16</v>
      </c>
      <c r="E52" s="2" t="s">
        <v>74</v>
      </c>
      <c r="F52" s="2" t="s">
        <v>5</v>
      </c>
      <c r="G52" s="2">
        <v>2.11</v>
      </c>
      <c r="H52" s="16">
        <f t="shared" si="4"/>
        <v>7372.7999999999993</v>
      </c>
      <c r="I52" s="16">
        <v>6144</v>
      </c>
      <c r="J52" s="24" t="s">
        <v>250</v>
      </c>
    </row>
    <row r="53" spans="1:10" x14ac:dyDescent="0.25">
      <c r="B53" s="33" t="s">
        <v>72</v>
      </c>
      <c r="C53" s="1" t="s">
        <v>66</v>
      </c>
      <c r="D53" s="1">
        <v>16</v>
      </c>
      <c r="E53" s="1" t="s">
        <v>75</v>
      </c>
      <c r="F53" s="1" t="s">
        <v>5</v>
      </c>
      <c r="G53" s="1">
        <v>4.26</v>
      </c>
      <c r="H53" s="15">
        <f t="shared" si="4"/>
        <v>8239.1999999999989</v>
      </c>
      <c r="I53" s="15">
        <v>6866</v>
      </c>
      <c r="J53" s="23" t="s">
        <v>249</v>
      </c>
    </row>
    <row r="54" spans="1:10" x14ac:dyDescent="0.25">
      <c r="B54" s="33" t="s">
        <v>54</v>
      </c>
      <c r="C54" s="2" t="s">
        <v>67</v>
      </c>
      <c r="D54" s="2">
        <v>16</v>
      </c>
      <c r="E54" s="2" t="s">
        <v>76</v>
      </c>
      <c r="F54" s="2" t="s">
        <v>5</v>
      </c>
      <c r="G54" s="2">
        <v>4.8099999999999996</v>
      </c>
      <c r="H54" s="16">
        <f t="shared" si="4"/>
        <v>8239.1999999999989</v>
      </c>
      <c r="I54" s="16">
        <v>6866</v>
      </c>
      <c r="J54" s="24" t="s">
        <v>250</v>
      </c>
    </row>
    <row r="55" spans="1:10" x14ac:dyDescent="0.25">
      <c r="B55" s="33" t="s">
        <v>55</v>
      </c>
      <c r="C55" s="1" t="s">
        <v>68</v>
      </c>
      <c r="D55" s="1">
        <v>16</v>
      </c>
      <c r="E55" s="1" t="s">
        <v>77</v>
      </c>
      <c r="F55" s="1" t="s">
        <v>5</v>
      </c>
      <c r="G55" s="1">
        <v>9.94</v>
      </c>
      <c r="H55" s="15">
        <f t="shared" si="4"/>
        <v>8961.6</v>
      </c>
      <c r="I55" s="15">
        <v>7468</v>
      </c>
      <c r="J55" s="23" t="s">
        <v>250</v>
      </c>
    </row>
    <row r="56" spans="1:10" x14ac:dyDescent="0.25">
      <c r="B56" s="33"/>
      <c r="C56" s="2" t="s">
        <v>69</v>
      </c>
      <c r="D56" s="2">
        <v>16</v>
      </c>
      <c r="E56" s="2" t="s">
        <v>78</v>
      </c>
      <c r="F56" s="2" t="s">
        <v>5</v>
      </c>
      <c r="G56" s="2">
        <v>13.3</v>
      </c>
      <c r="H56" s="16">
        <f t="shared" si="4"/>
        <v>10334.4</v>
      </c>
      <c r="I56" s="16">
        <v>8612</v>
      </c>
      <c r="J56" s="24" t="s">
        <v>250</v>
      </c>
    </row>
    <row r="57" spans="1:10" x14ac:dyDescent="0.25">
      <c r="B57" s="33"/>
      <c r="C57" s="1" t="s">
        <v>70</v>
      </c>
      <c r="D57" s="1">
        <v>16</v>
      </c>
      <c r="E57" s="1" t="s">
        <v>79</v>
      </c>
      <c r="F57" s="1" t="s">
        <v>5</v>
      </c>
      <c r="G57" s="1">
        <v>23.3</v>
      </c>
      <c r="H57" s="15">
        <f t="shared" ref="H57:H58" si="6">I57*1.2</f>
        <v>11997.6</v>
      </c>
      <c r="I57" s="15">
        <v>9998</v>
      </c>
      <c r="J57" s="23" t="s">
        <v>250</v>
      </c>
    </row>
    <row r="58" spans="1:10" ht="15.75" thickBot="1" x14ac:dyDescent="0.3">
      <c r="B58" s="34"/>
      <c r="C58" s="35" t="s">
        <v>71</v>
      </c>
      <c r="D58" s="35">
        <v>16</v>
      </c>
      <c r="E58" s="35" t="s">
        <v>80</v>
      </c>
      <c r="F58" s="35" t="s">
        <v>5</v>
      </c>
      <c r="G58" s="35">
        <v>35.299999999999997</v>
      </c>
      <c r="H58" s="36">
        <f t="shared" si="6"/>
        <v>15610.8</v>
      </c>
      <c r="I58" s="36">
        <v>13009</v>
      </c>
      <c r="J58" s="27" t="s">
        <v>250</v>
      </c>
    </row>
    <row r="60" spans="1:10" x14ac:dyDescent="0.25">
      <c r="B60" s="19" t="s">
        <v>81</v>
      </c>
    </row>
    <row r="61" spans="1:10" x14ac:dyDescent="0.25">
      <c r="B61" s="6" t="s">
        <v>11</v>
      </c>
    </row>
    <row r="62" spans="1:10" ht="7.5" customHeight="1" x14ac:dyDescent="0.25">
      <c r="B62" s="19"/>
    </row>
    <row r="63" spans="1:10" ht="26.25" thickBot="1" x14ac:dyDescent="0.3">
      <c r="B63" s="29" t="s">
        <v>0</v>
      </c>
      <c r="C63" s="30" t="s">
        <v>1</v>
      </c>
      <c r="D63" s="30" t="s">
        <v>2</v>
      </c>
      <c r="E63" s="30" t="s">
        <v>3</v>
      </c>
      <c r="F63" s="30" t="s">
        <v>4</v>
      </c>
      <c r="G63" s="30" t="s">
        <v>13</v>
      </c>
      <c r="H63" s="30" t="s">
        <v>257</v>
      </c>
      <c r="I63" s="31" t="s">
        <v>258</v>
      </c>
      <c r="J63" s="7" t="s">
        <v>10</v>
      </c>
    </row>
    <row r="64" spans="1:10" ht="15.75" thickBot="1" x14ac:dyDescent="0.3">
      <c r="A64" s="37">
        <v>584687</v>
      </c>
      <c r="B64" s="32" t="s">
        <v>53</v>
      </c>
      <c r="C64" s="1">
        <v>65</v>
      </c>
      <c r="D64" s="1">
        <v>16</v>
      </c>
      <c r="E64" s="1" t="s">
        <v>89</v>
      </c>
      <c r="F64" s="1" t="s">
        <v>82</v>
      </c>
      <c r="G64" s="1">
        <v>49.11</v>
      </c>
      <c r="H64" s="15">
        <f t="shared" ref="H64:H75" si="7">I64*1.2</f>
        <v>19681.2</v>
      </c>
      <c r="I64" s="15">
        <v>16401</v>
      </c>
      <c r="J64" s="23" t="s">
        <v>6</v>
      </c>
    </row>
    <row r="65" spans="1:10" ht="15.75" thickBot="1" x14ac:dyDescent="0.3">
      <c r="A65" s="37">
        <v>584688</v>
      </c>
      <c r="B65" s="33" t="s">
        <v>95</v>
      </c>
      <c r="C65" s="2">
        <v>80</v>
      </c>
      <c r="D65" s="2">
        <v>16</v>
      </c>
      <c r="E65" s="2" t="s">
        <v>90</v>
      </c>
      <c r="F65" s="2" t="s">
        <v>82</v>
      </c>
      <c r="G65" s="2">
        <v>70.94</v>
      </c>
      <c r="H65" s="16">
        <f t="shared" si="7"/>
        <v>28191.599999999999</v>
      </c>
      <c r="I65" s="16">
        <v>23493</v>
      </c>
      <c r="J65" s="24" t="s">
        <v>6</v>
      </c>
    </row>
    <row r="66" spans="1:10" ht="15.75" thickBot="1" x14ac:dyDescent="0.3">
      <c r="A66" s="37">
        <v>584689</v>
      </c>
      <c r="B66" s="33" t="s">
        <v>12</v>
      </c>
      <c r="C66" s="1">
        <v>100</v>
      </c>
      <c r="D66" s="1">
        <v>16</v>
      </c>
      <c r="E66" s="1" t="s">
        <v>91</v>
      </c>
      <c r="F66" s="1" t="s">
        <v>82</v>
      </c>
      <c r="G66" s="1">
        <v>116.22</v>
      </c>
      <c r="H66" s="15">
        <f t="shared" si="7"/>
        <v>33799.199999999997</v>
      </c>
      <c r="I66" s="15">
        <v>28166</v>
      </c>
      <c r="J66" s="23" t="s">
        <v>6</v>
      </c>
    </row>
    <row r="67" spans="1:10" ht="15.75" thickBot="1" x14ac:dyDescent="0.3">
      <c r="A67" s="37">
        <v>584690</v>
      </c>
      <c r="B67" s="33" t="s">
        <v>54</v>
      </c>
      <c r="C67" s="2">
        <v>125</v>
      </c>
      <c r="D67" s="2">
        <v>16</v>
      </c>
      <c r="E67" s="2" t="s">
        <v>92</v>
      </c>
      <c r="F67" s="2" t="s">
        <v>82</v>
      </c>
      <c r="G67" s="2">
        <v>116.22</v>
      </c>
      <c r="H67" s="16">
        <f t="shared" si="7"/>
        <v>40435.199999999997</v>
      </c>
      <c r="I67" s="16">
        <v>33696</v>
      </c>
      <c r="J67" s="24" t="s">
        <v>6</v>
      </c>
    </row>
    <row r="68" spans="1:10" ht="15.75" thickBot="1" x14ac:dyDescent="0.3">
      <c r="A68" s="37">
        <v>584691</v>
      </c>
      <c r="B68" s="33" t="s">
        <v>55</v>
      </c>
      <c r="C68" s="1">
        <v>150</v>
      </c>
      <c r="D68" s="1">
        <v>16</v>
      </c>
      <c r="E68" s="1" t="s">
        <v>93</v>
      </c>
      <c r="F68" s="1" t="s">
        <v>82</v>
      </c>
      <c r="G68" s="1">
        <v>317</v>
      </c>
      <c r="H68" s="15">
        <f t="shared" si="7"/>
        <v>97294.8</v>
      </c>
      <c r="I68" s="15">
        <v>81079</v>
      </c>
      <c r="J68" s="23" t="s">
        <v>6</v>
      </c>
    </row>
    <row r="69" spans="1:10" ht="15.75" thickBot="1" x14ac:dyDescent="0.3">
      <c r="A69" s="37">
        <v>584692</v>
      </c>
      <c r="B69" s="34"/>
      <c r="C69" s="35">
        <v>200</v>
      </c>
      <c r="D69" s="35">
        <v>16</v>
      </c>
      <c r="E69" s="35" t="s">
        <v>94</v>
      </c>
      <c r="F69" s="35" t="s">
        <v>82</v>
      </c>
      <c r="G69" s="35">
        <v>422</v>
      </c>
      <c r="H69" s="36">
        <f t="shared" si="7"/>
        <v>168343.19999999998</v>
      </c>
      <c r="I69" s="36">
        <v>140286</v>
      </c>
      <c r="J69" s="27" t="s">
        <v>6</v>
      </c>
    </row>
    <row r="70" spans="1:10" x14ac:dyDescent="0.25">
      <c r="B70" s="38" t="s">
        <v>53</v>
      </c>
      <c r="C70" s="39">
        <v>65</v>
      </c>
      <c r="D70" s="39">
        <v>16</v>
      </c>
      <c r="E70" s="39" t="s">
        <v>83</v>
      </c>
      <c r="F70" s="39" t="s">
        <v>5</v>
      </c>
      <c r="G70" s="39">
        <v>49.11</v>
      </c>
      <c r="H70" s="40">
        <f t="shared" si="7"/>
        <v>28550.399999999998</v>
      </c>
      <c r="I70" s="40">
        <v>23792</v>
      </c>
      <c r="J70" s="23" t="s">
        <v>6</v>
      </c>
    </row>
    <row r="71" spans="1:10" x14ac:dyDescent="0.25">
      <c r="B71" s="33" t="s">
        <v>39</v>
      </c>
      <c r="C71" s="2">
        <v>80</v>
      </c>
      <c r="D71" s="2">
        <v>16</v>
      </c>
      <c r="E71" s="2" t="s">
        <v>84</v>
      </c>
      <c r="F71" s="2" t="s">
        <v>5</v>
      </c>
      <c r="G71" s="2">
        <v>70.94</v>
      </c>
      <c r="H71" s="16">
        <f t="shared" si="7"/>
        <v>31299.599999999999</v>
      </c>
      <c r="I71" s="16">
        <v>26083</v>
      </c>
      <c r="J71" s="24" t="s">
        <v>6</v>
      </c>
    </row>
    <row r="72" spans="1:10" x14ac:dyDescent="0.25">
      <c r="B72" s="33" t="s">
        <v>12</v>
      </c>
      <c r="C72" s="1">
        <v>100</v>
      </c>
      <c r="D72" s="1">
        <v>16</v>
      </c>
      <c r="E72" s="1" t="s">
        <v>85</v>
      </c>
      <c r="F72" s="1" t="s">
        <v>5</v>
      </c>
      <c r="G72" s="1">
        <v>116.22</v>
      </c>
      <c r="H72" s="15">
        <f t="shared" si="7"/>
        <v>37939.199999999997</v>
      </c>
      <c r="I72" s="15">
        <v>31616</v>
      </c>
      <c r="J72" s="23" t="s">
        <v>6</v>
      </c>
    </row>
    <row r="73" spans="1:10" x14ac:dyDescent="0.25">
      <c r="B73" s="33" t="s">
        <v>54</v>
      </c>
      <c r="C73" s="2">
        <v>125</v>
      </c>
      <c r="D73" s="2">
        <v>16</v>
      </c>
      <c r="E73" s="2" t="s">
        <v>86</v>
      </c>
      <c r="F73" s="2" t="s">
        <v>5</v>
      </c>
      <c r="G73" s="2">
        <v>116.22</v>
      </c>
      <c r="H73" s="16">
        <f t="shared" si="7"/>
        <v>49020</v>
      </c>
      <c r="I73" s="16">
        <v>40850</v>
      </c>
      <c r="J73" s="24" t="s">
        <v>6</v>
      </c>
    </row>
    <row r="74" spans="1:10" x14ac:dyDescent="0.25">
      <c r="B74" s="33" t="s">
        <v>55</v>
      </c>
      <c r="C74" s="1">
        <v>150</v>
      </c>
      <c r="D74" s="1">
        <v>16</v>
      </c>
      <c r="E74" s="1" t="s">
        <v>87</v>
      </c>
      <c r="F74" s="1" t="s">
        <v>5</v>
      </c>
      <c r="G74" s="1">
        <v>317</v>
      </c>
      <c r="H74" s="15">
        <f t="shared" si="7"/>
        <v>105764.4</v>
      </c>
      <c r="I74" s="15">
        <v>88137</v>
      </c>
      <c r="J74" s="23" t="s">
        <v>6</v>
      </c>
    </row>
    <row r="75" spans="1:10" ht="15.75" thickBot="1" x14ac:dyDescent="0.3">
      <c r="B75" s="34"/>
      <c r="C75" s="35">
        <v>200</v>
      </c>
      <c r="D75" s="35">
        <v>16</v>
      </c>
      <c r="E75" s="35" t="s">
        <v>88</v>
      </c>
      <c r="F75" s="35" t="s">
        <v>5</v>
      </c>
      <c r="G75" s="35">
        <v>422</v>
      </c>
      <c r="H75" s="36">
        <f t="shared" si="7"/>
        <v>195937.19999999998</v>
      </c>
      <c r="I75" s="36">
        <v>163281</v>
      </c>
      <c r="J75" s="27" t="s">
        <v>6</v>
      </c>
    </row>
    <row r="77" spans="1:10" x14ac:dyDescent="0.25">
      <c r="B77" s="19" t="s">
        <v>124</v>
      </c>
    </row>
    <row r="78" spans="1:10" x14ac:dyDescent="0.25">
      <c r="B78" s="6" t="s">
        <v>11</v>
      </c>
    </row>
    <row r="79" spans="1:10" ht="7.5" customHeight="1" x14ac:dyDescent="0.25">
      <c r="B79" s="19"/>
    </row>
    <row r="80" spans="1:10" ht="25.5" x14ac:dyDescent="0.25">
      <c r="B80" s="29" t="s">
        <v>0</v>
      </c>
      <c r="C80" s="30" t="s">
        <v>1</v>
      </c>
      <c r="D80" s="30" t="s">
        <v>2</v>
      </c>
      <c r="E80" s="30" t="s">
        <v>3</v>
      </c>
      <c r="F80" s="30" t="s">
        <v>4</v>
      </c>
      <c r="G80" s="30" t="s">
        <v>13</v>
      </c>
      <c r="H80" s="30" t="s">
        <v>257</v>
      </c>
      <c r="I80" s="31" t="s">
        <v>258</v>
      </c>
      <c r="J80" s="7" t="s">
        <v>10</v>
      </c>
    </row>
    <row r="81" spans="2:10" x14ac:dyDescent="0.25">
      <c r="B81" s="32" t="s">
        <v>96</v>
      </c>
      <c r="C81" s="1" t="s">
        <v>64</v>
      </c>
      <c r="D81" s="1">
        <v>25</v>
      </c>
      <c r="E81" s="1" t="s">
        <v>103</v>
      </c>
      <c r="F81" s="1" t="s">
        <v>20</v>
      </c>
      <c r="G81" s="1">
        <v>0.63</v>
      </c>
      <c r="H81" s="15">
        <f t="shared" ref="H81:H91" si="8">I81*1.2</f>
        <v>4626</v>
      </c>
      <c r="I81" s="15">
        <v>3855</v>
      </c>
      <c r="J81" s="23" t="s">
        <v>249</v>
      </c>
    </row>
    <row r="82" spans="2:10" x14ac:dyDescent="0.25">
      <c r="B82" s="32" t="s">
        <v>114</v>
      </c>
      <c r="C82" s="2" t="s">
        <v>65</v>
      </c>
      <c r="D82" s="2">
        <v>25</v>
      </c>
      <c r="E82" s="2" t="s">
        <v>104</v>
      </c>
      <c r="F82" s="2" t="s">
        <v>20</v>
      </c>
      <c r="G82" s="2">
        <v>1.62</v>
      </c>
      <c r="H82" s="16">
        <f t="shared" si="8"/>
        <v>5348.4</v>
      </c>
      <c r="I82" s="16">
        <v>4457</v>
      </c>
      <c r="J82" s="24" t="s">
        <v>249</v>
      </c>
    </row>
    <row r="83" spans="2:10" x14ac:dyDescent="0.25">
      <c r="B83" s="33" t="s">
        <v>38</v>
      </c>
      <c r="C83" s="1" t="s">
        <v>102</v>
      </c>
      <c r="D83" s="1">
        <v>25</v>
      </c>
      <c r="E83" s="1" t="s">
        <v>105</v>
      </c>
      <c r="F83" s="1" t="s">
        <v>20</v>
      </c>
      <c r="G83" s="1">
        <v>2.4900000000000002</v>
      </c>
      <c r="H83" s="15">
        <f t="shared" si="8"/>
        <v>4698</v>
      </c>
      <c r="I83" s="15">
        <v>3915</v>
      </c>
      <c r="J83" s="23" t="s">
        <v>250</v>
      </c>
    </row>
    <row r="84" spans="2:10" x14ac:dyDescent="0.25">
      <c r="B84" s="33" t="s">
        <v>12</v>
      </c>
      <c r="C84" s="2" t="s">
        <v>66</v>
      </c>
      <c r="D84" s="2">
        <v>25</v>
      </c>
      <c r="E84" s="2" t="s">
        <v>106</v>
      </c>
      <c r="F84" s="2" t="s">
        <v>20</v>
      </c>
      <c r="G84" s="2">
        <v>1.43</v>
      </c>
      <c r="H84" s="16">
        <f t="shared" si="8"/>
        <v>5348.4</v>
      </c>
      <c r="I84" s="16">
        <v>4457</v>
      </c>
      <c r="J84" s="24" t="s">
        <v>249</v>
      </c>
    </row>
    <row r="85" spans="2:10" x14ac:dyDescent="0.25">
      <c r="B85" s="33" t="s">
        <v>24</v>
      </c>
      <c r="C85" s="1" t="s">
        <v>67</v>
      </c>
      <c r="D85" s="1">
        <v>25</v>
      </c>
      <c r="E85" s="1" t="s">
        <v>107</v>
      </c>
      <c r="F85" s="1" t="s">
        <v>20</v>
      </c>
      <c r="G85" s="1">
        <v>2.82</v>
      </c>
      <c r="H85" s="15">
        <f t="shared" si="8"/>
        <v>5565.5999999999995</v>
      </c>
      <c r="I85" s="15">
        <v>4638</v>
      </c>
      <c r="J85" s="23" t="s">
        <v>249</v>
      </c>
    </row>
    <row r="86" spans="2:10" x14ac:dyDescent="0.25">
      <c r="B86" s="33" t="s">
        <v>25</v>
      </c>
      <c r="C86" s="2" t="s">
        <v>97</v>
      </c>
      <c r="D86" s="2">
        <v>25</v>
      </c>
      <c r="E86" s="2" t="s">
        <v>108</v>
      </c>
      <c r="F86" s="2" t="s">
        <v>20</v>
      </c>
      <c r="G86" s="2">
        <v>5.72</v>
      </c>
      <c r="H86" s="16">
        <f t="shared" si="8"/>
        <v>5492.4</v>
      </c>
      <c r="I86" s="16">
        <v>4577</v>
      </c>
      <c r="J86" s="24" t="s">
        <v>250</v>
      </c>
    </row>
    <row r="87" spans="2:10" x14ac:dyDescent="0.25">
      <c r="B87" s="33" t="s">
        <v>22</v>
      </c>
      <c r="C87" s="1" t="s">
        <v>68</v>
      </c>
      <c r="D87" s="1">
        <v>25</v>
      </c>
      <c r="E87" s="1" t="s">
        <v>109</v>
      </c>
      <c r="F87" s="1" t="s">
        <v>20</v>
      </c>
      <c r="G87" s="1">
        <v>7.54</v>
      </c>
      <c r="H87" s="15">
        <f t="shared" si="8"/>
        <v>6214.8</v>
      </c>
      <c r="I87" s="15">
        <v>5179</v>
      </c>
      <c r="J87" s="23" t="s">
        <v>249</v>
      </c>
    </row>
    <row r="88" spans="2:10" x14ac:dyDescent="0.25">
      <c r="B88" s="33"/>
      <c r="C88" s="2" t="s">
        <v>98</v>
      </c>
      <c r="D88" s="2">
        <v>25</v>
      </c>
      <c r="E88" s="2" t="s">
        <v>110</v>
      </c>
      <c r="F88" s="2" t="s">
        <v>20</v>
      </c>
      <c r="G88" s="2">
        <v>12.1</v>
      </c>
      <c r="H88" s="16">
        <f t="shared" si="8"/>
        <v>6288</v>
      </c>
      <c r="I88" s="16">
        <v>5240</v>
      </c>
      <c r="J88" s="24" t="s">
        <v>250</v>
      </c>
    </row>
    <row r="89" spans="2:10" x14ac:dyDescent="0.25">
      <c r="B89" s="33"/>
      <c r="C89" s="1" t="s">
        <v>99</v>
      </c>
      <c r="D89" s="1">
        <v>25</v>
      </c>
      <c r="E89" s="1" t="s">
        <v>111</v>
      </c>
      <c r="F89" s="1" t="s">
        <v>20</v>
      </c>
      <c r="G89" s="1">
        <v>13.2</v>
      </c>
      <c r="H89" s="15">
        <f t="shared" si="8"/>
        <v>8889.6</v>
      </c>
      <c r="I89" s="15">
        <v>7408</v>
      </c>
      <c r="J89" s="23" t="s">
        <v>250</v>
      </c>
    </row>
    <row r="90" spans="2:10" x14ac:dyDescent="0.25">
      <c r="B90" s="33"/>
      <c r="C90" s="2" t="s">
        <v>100</v>
      </c>
      <c r="D90" s="2">
        <v>25</v>
      </c>
      <c r="E90" s="2" t="s">
        <v>112</v>
      </c>
      <c r="F90" s="2" t="s">
        <v>20</v>
      </c>
      <c r="G90" s="2">
        <v>22</v>
      </c>
      <c r="H90" s="16">
        <f t="shared" si="8"/>
        <v>10696.8</v>
      </c>
      <c r="I90" s="16">
        <v>8914</v>
      </c>
      <c r="J90" s="24" t="s">
        <v>250</v>
      </c>
    </row>
    <row r="91" spans="2:10" ht="15.75" thickBot="1" x14ac:dyDescent="0.3">
      <c r="B91" s="41"/>
      <c r="C91" s="42" t="s">
        <v>101</v>
      </c>
      <c r="D91" s="42">
        <v>25</v>
      </c>
      <c r="E91" s="42" t="s">
        <v>113</v>
      </c>
      <c r="F91" s="42" t="s">
        <v>20</v>
      </c>
      <c r="G91" s="42">
        <v>36</v>
      </c>
      <c r="H91" s="43">
        <f t="shared" si="8"/>
        <v>13587.6</v>
      </c>
      <c r="I91" s="43">
        <v>11323</v>
      </c>
      <c r="J91" s="18" t="s">
        <v>250</v>
      </c>
    </row>
    <row r="92" spans="2:10" x14ac:dyDescent="0.25">
      <c r="B92" s="38" t="s">
        <v>96</v>
      </c>
      <c r="C92" s="39" t="s">
        <v>115</v>
      </c>
      <c r="D92" s="39">
        <v>16</v>
      </c>
      <c r="E92" s="39" t="s">
        <v>118</v>
      </c>
      <c r="F92" s="39" t="s">
        <v>5</v>
      </c>
      <c r="G92" s="39">
        <v>2.4900000000000002</v>
      </c>
      <c r="H92" s="40">
        <f t="shared" ref="H92:H97" si="9">I92*1.2</f>
        <v>10118.4</v>
      </c>
      <c r="I92" s="40">
        <v>8432</v>
      </c>
      <c r="J92" s="23" t="s">
        <v>6</v>
      </c>
    </row>
    <row r="93" spans="2:10" x14ac:dyDescent="0.25">
      <c r="B93" s="32" t="s">
        <v>114</v>
      </c>
      <c r="C93" s="2" t="s">
        <v>116</v>
      </c>
      <c r="D93" s="2">
        <v>16</v>
      </c>
      <c r="E93" s="2" t="s">
        <v>119</v>
      </c>
      <c r="F93" s="2" t="s">
        <v>5</v>
      </c>
      <c r="G93" s="2">
        <v>5.72</v>
      </c>
      <c r="H93" s="16">
        <f t="shared" si="9"/>
        <v>11347.199999999999</v>
      </c>
      <c r="I93" s="16">
        <v>9456</v>
      </c>
      <c r="J93" s="24" t="s">
        <v>6</v>
      </c>
    </row>
    <row r="94" spans="2:10" x14ac:dyDescent="0.25">
      <c r="B94" s="33" t="s">
        <v>139</v>
      </c>
      <c r="C94" s="1" t="s">
        <v>117</v>
      </c>
      <c r="D94" s="1">
        <v>16</v>
      </c>
      <c r="E94" s="1" t="s">
        <v>120</v>
      </c>
      <c r="F94" s="1" t="s">
        <v>5</v>
      </c>
      <c r="G94" s="1">
        <v>12.1</v>
      </c>
      <c r="H94" s="15">
        <f t="shared" si="9"/>
        <v>12358.8</v>
      </c>
      <c r="I94" s="15">
        <v>10299</v>
      </c>
      <c r="J94" s="23" t="s">
        <v>6</v>
      </c>
    </row>
    <row r="95" spans="2:10" x14ac:dyDescent="0.25">
      <c r="B95" s="33" t="s">
        <v>24</v>
      </c>
      <c r="C95" s="2" t="s">
        <v>99</v>
      </c>
      <c r="D95" s="2">
        <v>16</v>
      </c>
      <c r="E95" s="2" t="s">
        <v>121</v>
      </c>
      <c r="F95" s="2" t="s">
        <v>5</v>
      </c>
      <c r="G95" s="2">
        <v>13.2</v>
      </c>
      <c r="H95" s="16">
        <f t="shared" si="9"/>
        <v>14166</v>
      </c>
      <c r="I95" s="16">
        <v>11805</v>
      </c>
      <c r="J95" s="24" t="s">
        <v>6</v>
      </c>
    </row>
    <row r="96" spans="2:10" x14ac:dyDescent="0.25">
      <c r="B96" s="33" t="s">
        <v>25</v>
      </c>
      <c r="C96" s="1" t="s">
        <v>100</v>
      </c>
      <c r="D96" s="1">
        <v>16</v>
      </c>
      <c r="E96" s="1" t="s">
        <v>122</v>
      </c>
      <c r="F96" s="1" t="s">
        <v>5</v>
      </c>
      <c r="G96" s="1">
        <v>22</v>
      </c>
      <c r="H96" s="15">
        <f t="shared" si="9"/>
        <v>16478.399999999998</v>
      </c>
      <c r="I96" s="15">
        <v>13732</v>
      </c>
      <c r="J96" s="23" t="s">
        <v>6</v>
      </c>
    </row>
    <row r="97" spans="2:10" ht="15.75" thickBot="1" x14ac:dyDescent="0.3">
      <c r="B97" s="41" t="s">
        <v>22</v>
      </c>
      <c r="C97" s="35" t="s">
        <v>101</v>
      </c>
      <c r="D97" s="35">
        <v>16</v>
      </c>
      <c r="E97" s="35" t="s">
        <v>123</v>
      </c>
      <c r="F97" s="35" t="s">
        <v>5</v>
      </c>
      <c r="G97" s="35">
        <v>36</v>
      </c>
      <c r="H97" s="36">
        <f t="shared" si="9"/>
        <v>20308.8</v>
      </c>
      <c r="I97" s="36">
        <v>16924</v>
      </c>
      <c r="J97" s="27" t="s">
        <v>6</v>
      </c>
    </row>
    <row r="98" spans="2:10" x14ac:dyDescent="0.25">
      <c r="B98" s="19" t="s">
        <v>125</v>
      </c>
    </row>
    <row r="99" spans="2:10" x14ac:dyDescent="0.25">
      <c r="B99" s="6" t="s">
        <v>11</v>
      </c>
    </row>
    <row r="100" spans="2:10" ht="7.5" customHeight="1" x14ac:dyDescent="0.25">
      <c r="B100" s="19"/>
    </row>
    <row r="101" spans="2:10" ht="25.5" x14ac:dyDescent="0.25">
      <c r="B101" s="29" t="s">
        <v>0</v>
      </c>
      <c r="C101" s="30" t="s">
        <v>1</v>
      </c>
      <c r="D101" s="30" t="s">
        <v>2</v>
      </c>
      <c r="E101" s="30" t="s">
        <v>3</v>
      </c>
      <c r="F101" s="30" t="s">
        <v>4</v>
      </c>
      <c r="G101" s="30" t="s">
        <v>13</v>
      </c>
      <c r="H101" s="30" t="s">
        <v>257</v>
      </c>
      <c r="I101" s="31" t="s">
        <v>258</v>
      </c>
      <c r="J101" s="7" t="s">
        <v>10</v>
      </c>
    </row>
    <row r="102" spans="2:10" x14ac:dyDescent="0.25">
      <c r="B102" s="32" t="s">
        <v>96</v>
      </c>
      <c r="C102" s="1" t="s">
        <v>64</v>
      </c>
      <c r="D102" s="1">
        <v>25</v>
      </c>
      <c r="E102" s="1" t="s">
        <v>128</v>
      </c>
      <c r="F102" s="1" t="s">
        <v>20</v>
      </c>
      <c r="G102" s="1">
        <v>0.63</v>
      </c>
      <c r="H102" s="15">
        <f t="shared" ref="H102:H112" si="10">I102*1.2</f>
        <v>3758.3999999999996</v>
      </c>
      <c r="I102" s="15">
        <v>3132</v>
      </c>
      <c r="J102" s="23" t="s">
        <v>249</v>
      </c>
    </row>
    <row r="103" spans="2:10" x14ac:dyDescent="0.25">
      <c r="B103" s="32" t="s">
        <v>126</v>
      </c>
      <c r="C103" s="2" t="s">
        <v>65</v>
      </c>
      <c r="D103" s="2">
        <v>25</v>
      </c>
      <c r="E103" s="2" t="s">
        <v>129</v>
      </c>
      <c r="F103" s="2" t="s">
        <v>20</v>
      </c>
      <c r="G103" s="2">
        <v>1.62</v>
      </c>
      <c r="H103" s="16">
        <f t="shared" si="10"/>
        <v>3830.3999999999996</v>
      </c>
      <c r="I103" s="16">
        <v>3192</v>
      </c>
      <c r="J103" s="24" t="s">
        <v>249</v>
      </c>
    </row>
    <row r="104" spans="2:10" x14ac:dyDescent="0.25">
      <c r="B104" s="33" t="s">
        <v>38</v>
      </c>
      <c r="C104" s="1" t="s">
        <v>102</v>
      </c>
      <c r="D104" s="1">
        <v>25</v>
      </c>
      <c r="E104" s="1" t="s">
        <v>130</v>
      </c>
      <c r="F104" s="1" t="s">
        <v>20</v>
      </c>
      <c r="G104" s="1">
        <v>2.4900000000000002</v>
      </c>
      <c r="H104" s="15">
        <f t="shared" si="10"/>
        <v>3613.2</v>
      </c>
      <c r="I104" s="15">
        <v>3011</v>
      </c>
      <c r="J104" s="23" t="s">
        <v>250</v>
      </c>
    </row>
    <row r="105" spans="2:10" x14ac:dyDescent="0.25">
      <c r="B105" s="33" t="s">
        <v>12</v>
      </c>
      <c r="C105" s="2" t="s">
        <v>66</v>
      </c>
      <c r="D105" s="2">
        <v>25</v>
      </c>
      <c r="E105" s="2" t="s">
        <v>131</v>
      </c>
      <c r="F105" s="2" t="s">
        <v>20</v>
      </c>
      <c r="G105" s="2">
        <v>1.43</v>
      </c>
      <c r="H105" s="16">
        <f t="shared" si="10"/>
        <v>4191.5999999999995</v>
      </c>
      <c r="I105" s="16">
        <v>3493</v>
      </c>
      <c r="J105" s="24" t="s">
        <v>249</v>
      </c>
    </row>
    <row r="106" spans="2:10" x14ac:dyDescent="0.25">
      <c r="B106" s="33" t="s">
        <v>24</v>
      </c>
      <c r="C106" s="1" t="s">
        <v>67</v>
      </c>
      <c r="D106" s="1">
        <v>25</v>
      </c>
      <c r="E106" s="1" t="s">
        <v>132</v>
      </c>
      <c r="F106" s="1" t="s">
        <v>20</v>
      </c>
      <c r="G106" s="1">
        <v>2.82</v>
      </c>
      <c r="H106" s="15">
        <f t="shared" si="10"/>
        <v>4191.5999999999995</v>
      </c>
      <c r="I106" s="15">
        <v>3493</v>
      </c>
      <c r="J106" s="23" t="s">
        <v>249</v>
      </c>
    </row>
    <row r="107" spans="2:10" x14ac:dyDescent="0.25">
      <c r="B107" s="33" t="s">
        <v>127</v>
      </c>
      <c r="C107" s="2" t="s">
        <v>97</v>
      </c>
      <c r="D107" s="2">
        <v>25</v>
      </c>
      <c r="E107" s="2" t="s">
        <v>133</v>
      </c>
      <c r="F107" s="2" t="s">
        <v>20</v>
      </c>
      <c r="G107" s="2">
        <v>5.72</v>
      </c>
      <c r="H107" s="16">
        <f t="shared" si="10"/>
        <v>4336.8</v>
      </c>
      <c r="I107" s="16">
        <v>3614</v>
      </c>
      <c r="J107" s="24" t="s">
        <v>250</v>
      </c>
    </row>
    <row r="108" spans="2:10" x14ac:dyDescent="0.25">
      <c r="B108" s="33"/>
      <c r="C108" s="1" t="s">
        <v>68</v>
      </c>
      <c r="D108" s="1">
        <v>25</v>
      </c>
      <c r="E108" s="1" t="s">
        <v>134</v>
      </c>
      <c r="F108" s="1" t="s">
        <v>20</v>
      </c>
      <c r="G108" s="1">
        <v>7.54</v>
      </c>
      <c r="H108" s="15">
        <f t="shared" si="10"/>
        <v>5348.4</v>
      </c>
      <c r="I108" s="15">
        <v>4457</v>
      </c>
      <c r="J108" s="23" t="s">
        <v>249</v>
      </c>
    </row>
    <row r="109" spans="2:10" x14ac:dyDescent="0.25">
      <c r="B109" s="33"/>
      <c r="C109" s="2" t="s">
        <v>98</v>
      </c>
      <c r="D109" s="2">
        <v>25</v>
      </c>
      <c r="E109" s="2" t="s">
        <v>135</v>
      </c>
      <c r="F109" s="2" t="s">
        <v>20</v>
      </c>
      <c r="G109" s="2">
        <v>12.1</v>
      </c>
      <c r="H109" s="16">
        <f t="shared" si="10"/>
        <v>5348.4</v>
      </c>
      <c r="I109" s="16">
        <v>4457</v>
      </c>
      <c r="J109" s="24" t="s">
        <v>250</v>
      </c>
    </row>
    <row r="110" spans="2:10" x14ac:dyDescent="0.25">
      <c r="B110" s="33"/>
      <c r="C110" s="1" t="s">
        <v>99</v>
      </c>
      <c r="D110" s="1">
        <v>25</v>
      </c>
      <c r="E110" s="1" t="s">
        <v>136</v>
      </c>
      <c r="F110" s="1" t="s">
        <v>20</v>
      </c>
      <c r="G110" s="1">
        <v>13.2</v>
      </c>
      <c r="H110" s="15">
        <f t="shared" si="10"/>
        <v>8022</v>
      </c>
      <c r="I110" s="15">
        <v>6685</v>
      </c>
      <c r="J110" s="23" t="s">
        <v>250</v>
      </c>
    </row>
    <row r="111" spans="2:10" x14ac:dyDescent="0.25">
      <c r="B111" s="33"/>
      <c r="C111" s="2" t="s">
        <v>100</v>
      </c>
      <c r="D111" s="2">
        <v>25</v>
      </c>
      <c r="E111" s="2" t="s">
        <v>137</v>
      </c>
      <c r="F111" s="2" t="s">
        <v>20</v>
      </c>
      <c r="G111" s="2">
        <v>22</v>
      </c>
      <c r="H111" s="16">
        <f t="shared" si="10"/>
        <v>9757.1999999999989</v>
      </c>
      <c r="I111" s="16">
        <v>8131</v>
      </c>
      <c r="J111" s="24" t="s">
        <v>250</v>
      </c>
    </row>
    <row r="112" spans="2:10" ht="15.75" thickBot="1" x14ac:dyDescent="0.3">
      <c r="B112" s="41"/>
      <c r="C112" s="42" t="s">
        <v>101</v>
      </c>
      <c r="D112" s="42">
        <v>25</v>
      </c>
      <c r="E112" s="42" t="s">
        <v>138</v>
      </c>
      <c r="F112" s="42" t="s">
        <v>20</v>
      </c>
      <c r="G112" s="42">
        <v>36</v>
      </c>
      <c r="H112" s="43">
        <f t="shared" si="10"/>
        <v>12720</v>
      </c>
      <c r="I112" s="43">
        <v>10600</v>
      </c>
      <c r="J112" s="18" t="s">
        <v>250</v>
      </c>
    </row>
    <row r="113" spans="2:10" x14ac:dyDescent="0.25">
      <c r="B113" s="38" t="s">
        <v>96</v>
      </c>
      <c r="C113" s="39" t="s">
        <v>64</v>
      </c>
      <c r="D113" s="39">
        <v>16</v>
      </c>
      <c r="E113" s="39" t="s">
        <v>140</v>
      </c>
      <c r="F113" s="39" t="s">
        <v>5</v>
      </c>
      <c r="G113" s="39">
        <v>0.63</v>
      </c>
      <c r="H113" s="40">
        <f>I113*1.2</f>
        <v>9322.7999999999993</v>
      </c>
      <c r="I113" s="40">
        <v>7769</v>
      </c>
      <c r="J113" s="23" t="s">
        <v>249</v>
      </c>
    </row>
    <row r="114" spans="2:10" x14ac:dyDescent="0.25">
      <c r="B114" s="32" t="s">
        <v>126</v>
      </c>
      <c r="C114" s="2" t="s">
        <v>65</v>
      </c>
      <c r="D114" s="2">
        <v>16</v>
      </c>
      <c r="E114" s="2" t="s">
        <v>141</v>
      </c>
      <c r="F114" s="2" t="s">
        <v>5</v>
      </c>
      <c r="G114" s="2">
        <v>1.62</v>
      </c>
      <c r="H114" s="16">
        <f t="shared" ref="H114:H123" si="11">I114*1.2</f>
        <v>9322.7999999999993</v>
      </c>
      <c r="I114" s="16">
        <v>7769</v>
      </c>
      <c r="J114" s="24" t="s">
        <v>249</v>
      </c>
    </row>
    <row r="115" spans="2:10" x14ac:dyDescent="0.25">
      <c r="B115" s="33" t="s">
        <v>39</v>
      </c>
      <c r="C115" s="1" t="s">
        <v>102</v>
      </c>
      <c r="D115" s="1">
        <v>16</v>
      </c>
      <c r="E115" s="1" t="s">
        <v>142</v>
      </c>
      <c r="F115" s="1" t="s">
        <v>5</v>
      </c>
      <c r="G115" s="1">
        <v>2.4900000000000002</v>
      </c>
      <c r="H115" s="15">
        <f t="shared" si="11"/>
        <v>9322.7999999999993</v>
      </c>
      <c r="I115" s="15">
        <v>7769</v>
      </c>
      <c r="J115" s="23" t="s">
        <v>250</v>
      </c>
    </row>
    <row r="116" spans="2:10" x14ac:dyDescent="0.25">
      <c r="B116" s="33" t="s">
        <v>12</v>
      </c>
      <c r="C116" s="2" t="s">
        <v>66</v>
      </c>
      <c r="D116" s="2">
        <v>16</v>
      </c>
      <c r="E116" s="2" t="s">
        <v>143</v>
      </c>
      <c r="F116" s="2" t="s">
        <v>5</v>
      </c>
      <c r="G116" s="2">
        <v>1.43</v>
      </c>
      <c r="H116" s="16">
        <f t="shared" si="11"/>
        <v>10551.6</v>
      </c>
      <c r="I116" s="16">
        <v>8793</v>
      </c>
      <c r="J116" s="24" t="s">
        <v>249</v>
      </c>
    </row>
    <row r="117" spans="2:10" x14ac:dyDescent="0.25">
      <c r="B117" s="33" t="s">
        <v>24</v>
      </c>
      <c r="C117" s="1" t="s">
        <v>67</v>
      </c>
      <c r="D117" s="1">
        <v>16</v>
      </c>
      <c r="E117" s="1" t="s">
        <v>144</v>
      </c>
      <c r="F117" s="1" t="s">
        <v>5</v>
      </c>
      <c r="G117" s="1">
        <v>2.82</v>
      </c>
      <c r="H117" s="15">
        <f t="shared" si="11"/>
        <v>10551.6</v>
      </c>
      <c r="I117" s="15">
        <v>8793</v>
      </c>
      <c r="J117" s="23" t="s">
        <v>249</v>
      </c>
    </row>
    <row r="118" spans="2:10" x14ac:dyDescent="0.25">
      <c r="B118" s="33" t="s">
        <v>127</v>
      </c>
      <c r="C118" s="2" t="s">
        <v>97</v>
      </c>
      <c r="D118" s="2">
        <v>16</v>
      </c>
      <c r="E118" s="2" t="s">
        <v>145</v>
      </c>
      <c r="F118" s="2" t="s">
        <v>5</v>
      </c>
      <c r="G118" s="2">
        <v>5.72</v>
      </c>
      <c r="H118" s="16">
        <f t="shared" si="11"/>
        <v>10551.6</v>
      </c>
      <c r="I118" s="16">
        <v>8793</v>
      </c>
      <c r="J118" s="24" t="s">
        <v>250</v>
      </c>
    </row>
    <row r="119" spans="2:10" x14ac:dyDescent="0.25">
      <c r="B119" s="33"/>
      <c r="C119" s="1" t="s">
        <v>68</v>
      </c>
      <c r="D119" s="1">
        <v>16</v>
      </c>
      <c r="E119" s="1" t="s">
        <v>146</v>
      </c>
      <c r="F119" s="1" t="s">
        <v>5</v>
      </c>
      <c r="G119" s="1">
        <v>7.54</v>
      </c>
      <c r="H119" s="15">
        <f t="shared" si="11"/>
        <v>11419.199999999999</v>
      </c>
      <c r="I119" s="15">
        <v>9516</v>
      </c>
      <c r="J119" s="23" t="s">
        <v>249</v>
      </c>
    </row>
    <row r="120" spans="2:10" x14ac:dyDescent="0.25">
      <c r="B120" s="33"/>
      <c r="C120" s="2" t="s">
        <v>98</v>
      </c>
      <c r="D120" s="2">
        <v>16</v>
      </c>
      <c r="E120" s="2" t="s">
        <v>147</v>
      </c>
      <c r="F120" s="2" t="s">
        <v>5</v>
      </c>
      <c r="G120" s="2">
        <v>12.1</v>
      </c>
      <c r="H120" s="16">
        <f t="shared" si="11"/>
        <v>11419.199999999999</v>
      </c>
      <c r="I120" s="16">
        <v>9516</v>
      </c>
      <c r="J120" s="24" t="s">
        <v>250</v>
      </c>
    </row>
    <row r="121" spans="2:10" x14ac:dyDescent="0.25">
      <c r="B121" s="33"/>
      <c r="C121" s="1" t="s">
        <v>99</v>
      </c>
      <c r="D121" s="1">
        <v>16</v>
      </c>
      <c r="E121" s="1" t="s">
        <v>148</v>
      </c>
      <c r="F121" s="1" t="s">
        <v>5</v>
      </c>
      <c r="G121" s="1">
        <v>13.2</v>
      </c>
      <c r="H121" s="15">
        <f t="shared" si="11"/>
        <v>13153.199999999999</v>
      </c>
      <c r="I121" s="15">
        <v>10961</v>
      </c>
      <c r="J121" s="23" t="s">
        <v>250</v>
      </c>
    </row>
    <row r="122" spans="2:10" x14ac:dyDescent="0.25">
      <c r="B122" s="33"/>
      <c r="C122" s="2" t="s">
        <v>100</v>
      </c>
      <c r="D122" s="2">
        <v>16</v>
      </c>
      <c r="E122" s="2" t="s">
        <v>149</v>
      </c>
      <c r="F122" s="2" t="s">
        <v>5</v>
      </c>
      <c r="G122" s="2">
        <v>22</v>
      </c>
      <c r="H122" s="16">
        <f t="shared" si="11"/>
        <v>15322.8</v>
      </c>
      <c r="I122" s="16">
        <v>12769</v>
      </c>
      <c r="J122" s="24" t="s">
        <v>250</v>
      </c>
    </row>
    <row r="123" spans="2:10" ht="15.75" thickBot="1" x14ac:dyDescent="0.3">
      <c r="B123" s="41"/>
      <c r="C123" s="42" t="s">
        <v>101</v>
      </c>
      <c r="D123" s="42">
        <v>16</v>
      </c>
      <c r="E123" s="42" t="s">
        <v>150</v>
      </c>
      <c r="F123" s="42" t="s">
        <v>5</v>
      </c>
      <c r="G123" s="42">
        <v>36</v>
      </c>
      <c r="H123" s="43">
        <f t="shared" si="11"/>
        <v>19658.399999999998</v>
      </c>
      <c r="I123" s="43">
        <v>16382</v>
      </c>
      <c r="J123" s="18" t="s">
        <v>250</v>
      </c>
    </row>
    <row r="125" spans="2:10" x14ac:dyDescent="0.25">
      <c r="B125" s="19" t="s">
        <v>151</v>
      </c>
    </row>
    <row r="126" spans="2:10" x14ac:dyDescent="0.25">
      <c r="B126" s="6" t="s">
        <v>11</v>
      </c>
    </row>
    <row r="127" spans="2:10" ht="7.5" customHeight="1" x14ac:dyDescent="0.25">
      <c r="B127" s="19"/>
    </row>
    <row r="128" spans="2:10" ht="25.5" x14ac:dyDescent="0.25">
      <c r="B128" s="29" t="s">
        <v>0</v>
      </c>
      <c r="C128" s="30" t="s">
        <v>1</v>
      </c>
      <c r="D128" s="30" t="s">
        <v>2</v>
      </c>
      <c r="E128" s="30" t="s">
        <v>3</v>
      </c>
      <c r="F128" s="30" t="s">
        <v>4</v>
      </c>
      <c r="G128" s="30" t="s">
        <v>13</v>
      </c>
      <c r="H128" s="30" t="s">
        <v>257</v>
      </c>
      <c r="I128" s="31" t="s">
        <v>258</v>
      </c>
      <c r="J128" s="7" t="s">
        <v>10</v>
      </c>
    </row>
    <row r="129" spans="2:10" x14ac:dyDescent="0.25">
      <c r="B129" s="32" t="s">
        <v>96</v>
      </c>
      <c r="C129" s="1">
        <v>65</v>
      </c>
      <c r="D129" s="1">
        <v>16</v>
      </c>
      <c r="E129" s="1" t="s">
        <v>152</v>
      </c>
      <c r="F129" s="1" t="s">
        <v>82</v>
      </c>
      <c r="G129" s="1">
        <v>46.25</v>
      </c>
      <c r="H129" s="15">
        <f t="shared" ref="H129:H140" si="12">I129*1.2</f>
        <v>23748</v>
      </c>
      <c r="I129" s="15">
        <v>19790</v>
      </c>
      <c r="J129" s="23" t="s">
        <v>6</v>
      </c>
    </row>
    <row r="130" spans="2:10" x14ac:dyDescent="0.25">
      <c r="B130" s="32" t="s">
        <v>126</v>
      </c>
      <c r="C130" s="2">
        <v>80</v>
      </c>
      <c r="D130" s="2">
        <v>16</v>
      </c>
      <c r="E130" s="2" t="s">
        <v>153</v>
      </c>
      <c r="F130" s="2" t="s">
        <v>82</v>
      </c>
      <c r="G130" s="2">
        <v>69.680000000000007</v>
      </c>
      <c r="H130" s="16">
        <f t="shared" si="12"/>
        <v>31645.199999999997</v>
      </c>
      <c r="I130" s="16">
        <v>26371</v>
      </c>
      <c r="J130" s="24" t="s">
        <v>6</v>
      </c>
    </row>
    <row r="131" spans="2:10" x14ac:dyDescent="0.25">
      <c r="B131" s="33" t="s">
        <v>95</v>
      </c>
      <c r="C131" s="1">
        <v>100</v>
      </c>
      <c r="D131" s="1">
        <v>16</v>
      </c>
      <c r="E131" s="1" t="s">
        <v>154</v>
      </c>
      <c r="F131" s="1" t="s">
        <v>82</v>
      </c>
      <c r="G131" s="1">
        <v>110.52</v>
      </c>
      <c r="H131" s="15">
        <f t="shared" si="12"/>
        <v>36553.199999999997</v>
      </c>
      <c r="I131" s="15">
        <v>30461</v>
      </c>
      <c r="J131" s="23" t="s">
        <v>6</v>
      </c>
    </row>
    <row r="132" spans="2:10" x14ac:dyDescent="0.25">
      <c r="B132" s="33" t="s">
        <v>12</v>
      </c>
      <c r="C132" s="2">
        <v>125</v>
      </c>
      <c r="D132" s="2">
        <v>16</v>
      </c>
      <c r="E132" s="2" t="s">
        <v>155</v>
      </c>
      <c r="F132" s="2" t="s">
        <v>82</v>
      </c>
      <c r="G132" s="2">
        <v>110.52</v>
      </c>
      <c r="H132" s="16">
        <f t="shared" si="12"/>
        <v>48201.599999999999</v>
      </c>
      <c r="I132" s="16">
        <v>40168</v>
      </c>
      <c r="J132" s="24" t="s">
        <v>6</v>
      </c>
    </row>
    <row r="133" spans="2:10" x14ac:dyDescent="0.25">
      <c r="B133" s="33" t="s">
        <v>24</v>
      </c>
      <c r="C133" s="1">
        <v>150</v>
      </c>
      <c r="D133" s="1">
        <v>16</v>
      </c>
      <c r="E133" s="1" t="s">
        <v>156</v>
      </c>
      <c r="F133" s="1" t="s">
        <v>82</v>
      </c>
      <c r="G133" s="1">
        <v>317.58</v>
      </c>
      <c r="H133" s="15">
        <f t="shared" si="12"/>
        <v>110994</v>
      </c>
      <c r="I133" s="15">
        <v>92495</v>
      </c>
      <c r="J133" s="23" t="s">
        <v>6</v>
      </c>
    </row>
    <row r="134" spans="2:10" ht="15.75" thickBot="1" x14ac:dyDescent="0.3">
      <c r="B134" s="41" t="s">
        <v>127</v>
      </c>
      <c r="C134" s="35">
        <v>200</v>
      </c>
      <c r="D134" s="35">
        <v>16</v>
      </c>
      <c r="E134" s="35" t="s">
        <v>157</v>
      </c>
      <c r="F134" s="35" t="s">
        <v>82</v>
      </c>
      <c r="G134" s="35">
        <v>422.59</v>
      </c>
      <c r="H134" s="36">
        <f t="shared" si="12"/>
        <v>199048.8</v>
      </c>
      <c r="I134" s="36">
        <v>165874</v>
      </c>
      <c r="J134" s="27" t="s">
        <v>6</v>
      </c>
    </row>
    <row r="135" spans="2:10" x14ac:dyDescent="0.25">
      <c r="B135" s="38" t="s">
        <v>96</v>
      </c>
      <c r="C135" s="39">
        <v>65</v>
      </c>
      <c r="D135" s="39">
        <v>16</v>
      </c>
      <c r="E135" s="39" t="s">
        <v>158</v>
      </c>
      <c r="F135" s="39" t="s">
        <v>5</v>
      </c>
      <c r="G135" s="39">
        <v>49.11</v>
      </c>
      <c r="H135" s="40">
        <f t="shared" si="12"/>
        <v>40422</v>
      </c>
      <c r="I135" s="40">
        <v>33685</v>
      </c>
      <c r="J135" s="23" t="s">
        <v>6</v>
      </c>
    </row>
    <row r="136" spans="2:10" x14ac:dyDescent="0.25">
      <c r="B136" s="32" t="s">
        <v>126</v>
      </c>
      <c r="C136" s="2">
        <v>80</v>
      </c>
      <c r="D136" s="2">
        <v>16</v>
      </c>
      <c r="E136" s="2" t="s">
        <v>159</v>
      </c>
      <c r="F136" s="2" t="s">
        <v>5</v>
      </c>
      <c r="G136" s="2">
        <v>70.94</v>
      </c>
      <c r="H136" s="16">
        <f t="shared" si="12"/>
        <v>43188</v>
      </c>
      <c r="I136" s="16">
        <v>35990</v>
      </c>
      <c r="J136" s="24" t="s">
        <v>6</v>
      </c>
    </row>
    <row r="137" spans="2:10" x14ac:dyDescent="0.25">
      <c r="B137" s="33" t="s">
        <v>39</v>
      </c>
      <c r="C137" s="1">
        <v>100</v>
      </c>
      <c r="D137" s="1">
        <v>16</v>
      </c>
      <c r="E137" s="1" t="s">
        <v>160</v>
      </c>
      <c r="F137" s="1" t="s">
        <v>5</v>
      </c>
      <c r="G137" s="1">
        <v>116.22</v>
      </c>
      <c r="H137" s="15">
        <f t="shared" si="12"/>
        <v>47432.4</v>
      </c>
      <c r="I137" s="15">
        <v>39527</v>
      </c>
      <c r="J137" s="23" t="s">
        <v>6</v>
      </c>
    </row>
    <row r="138" spans="2:10" x14ac:dyDescent="0.25">
      <c r="B138" s="33" t="s">
        <v>12</v>
      </c>
      <c r="C138" s="2">
        <v>125</v>
      </c>
      <c r="D138" s="2">
        <v>16</v>
      </c>
      <c r="E138" s="2" t="s">
        <v>161</v>
      </c>
      <c r="F138" s="2" t="s">
        <v>5</v>
      </c>
      <c r="G138" s="2">
        <v>166.22</v>
      </c>
      <c r="H138" s="16">
        <f t="shared" si="12"/>
        <v>61270.799999999996</v>
      </c>
      <c r="I138" s="16">
        <v>51059</v>
      </c>
      <c r="J138" s="24" t="s">
        <v>6</v>
      </c>
    </row>
    <row r="139" spans="2:10" x14ac:dyDescent="0.25">
      <c r="B139" s="33" t="s">
        <v>24</v>
      </c>
      <c r="C139" s="1">
        <v>150</v>
      </c>
      <c r="D139" s="1">
        <v>16</v>
      </c>
      <c r="E139" s="1" t="s">
        <v>162</v>
      </c>
      <c r="F139" s="1" t="s">
        <v>5</v>
      </c>
      <c r="G139" s="1">
        <v>317</v>
      </c>
      <c r="H139" s="15">
        <f t="shared" si="12"/>
        <v>132198</v>
      </c>
      <c r="I139" s="15">
        <v>110165</v>
      </c>
      <c r="J139" s="23" t="s">
        <v>6</v>
      </c>
    </row>
    <row r="140" spans="2:10" ht="15.75" thickBot="1" x14ac:dyDescent="0.3">
      <c r="B140" s="41" t="s">
        <v>127</v>
      </c>
      <c r="C140" s="35">
        <v>200</v>
      </c>
      <c r="D140" s="35">
        <v>16</v>
      </c>
      <c r="E140" s="35" t="s">
        <v>163</v>
      </c>
      <c r="F140" s="35" t="s">
        <v>5</v>
      </c>
      <c r="G140" s="35">
        <v>422</v>
      </c>
      <c r="H140" s="36">
        <f t="shared" si="12"/>
        <v>244928.4</v>
      </c>
      <c r="I140" s="36">
        <v>204107</v>
      </c>
      <c r="J140" s="27" t="s">
        <v>6</v>
      </c>
    </row>
    <row r="142" spans="2:10" x14ac:dyDescent="0.25">
      <c r="B142" s="19" t="s">
        <v>171</v>
      </c>
    </row>
    <row r="143" spans="2:10" x14ac:dyDescent="0.25">
      <c r="B143" s="22" t="s">
        <v>165</v>
      </c>
    </row>
    <row r="144" spans="2:10" ht="7.5" customHeight="1" x14ac:dyDescent="0.25">
      <c r="B144" s="19"/>
    </row>
    <row r="145" spans="2:10" ht="25.5" x14ac:dyDescent="0.25">
      <c r="B145" s="29" t="s">
        <v>0</v>
      </c>
      <c r="C145" s="30" t="s">
        <v>1</v>
      </c>
      <c r="D145" s="30" t="s">
        <v>2</v>
      </c>
      <c r="E145" s="30" t="s">
        <v>3</v>
      </c>
      <c r="F145" s="30" t="s">
        <v>4</v>
      </c>
      <c r="G145" s="30" t="s">
        <v>169</v>
      </c>
      <c r="H145" s="30" t="s">
        <v>257</v>
      </c>
      <c r="I145" s="31" t="s">
        <v>258</v>
      </c>
      <c r="J145" s="7" t="s">
        <v>10</v>
      </c>
    </row>
    <row r="146" spans="2:10" x14ac:dyDescent="0.25">
      <c r="B146" s="32" t="s">
        <v>164</v>
      </c>
      <c r="C146" s="1">
        <v>15</v>
      </c>
      <c r="D146" s="1">
        <v>10</v>
      </c>
      <c r="E146" s="1" t="s">
        <v>172</v>
      </c>
      <c r="F146" s="1" t="s">
        <v>20</v>
      </c>
      <c r="G146" s="1" t="s">
        <v>166</v>
      </c>
      <c r="H146" s="15">
        <f t="shared" ref="H146:H150" si="13">I146*1.2</f>
        <v>9250.7999999999993</v>
      </c>
      <c r="I146" s="15">
        <v>7709</v>
      </c>
      <c r="J146" s="23" t="s">
        <v>249</v>
      </c>
    </row>
    <row r="147" spans="2:10" x14ac:dyDescent="0.25">
      <c r="B147" s="33" t="s">
        <v>38</v>
      </c>
      <c r="C147" s="2">
        <v>15</v>
      </c>
      <c r="D147" s="2">
        <v>10</v>
      </c>
      <c r="E147" s="2" t="s">
        <v>173</v>
      </c>
      <c r="F147" s="2" t="s">
        <v>20</v>
      </c>
      <c r="G147" s="2" t="s">
        <v>167</v>
      </c>
      <c r="H147" s="16">
        <f t="shared" si="13"/>
        <v>9685.1999999999989</v>
      </c>
      <c r="I147" s="16">
        <v>8071</v>
      </c>
      <c r="J147" s="24" t="s">
        <v>249</v>
      </c>
    </row>
    <row r="148" spans="2:10" x14ac:dyDescent="0.25">
      <c r="B148" s="33" t="s">
        <v>170</v>
      </c>
      <c r="C148" s="1">
        <v>20</v>
      </c>
      <c r="D148" s="1">
        <v>10</v>
      </c>
      <c r="E148" s="1" t="s">
        <v>174</v>
      </c>
      <c r="F148" s="1" t="s">
        <v>20</v>
      </c>
      <c r="G148" s="1" t="s">
        <v>166</v>
      </c>
      <c r="H148" s="15">
        <f t="shared" si="13"/>
        <v>9901.1999999999989</v>
      </c>
      <c r="I148" s="15">
        <v>8251</v>
      </c>
      <c r="J148" s="23" t="s">
        <v>249</v>
      </c>
    </row>
    <row r="149" spans="2:10" x14ac:dyDescent="0.25">
      <c r="B149" s="44"/>
      <c r="C149" s="2">
        <v>20</v>
      </c>
      <c r="D149" s="2">
        <v>10</v>
      </c>
      <c r="E149" s="2" t="s">
        <v>175</v>
      </c>
      <c r="F149" s="2" t="s">
        <v>20</v>
      </c>
      <c r="G149" s="2" t="s">
        <v>168</v>
      </c>
      <c r="H149" s="16">
        <f t="shared" si="13"/>
        <v>10407.6</v>
      </c>
      <c r="I149" s="16">
        <v>8673</v>
      </c>
      <c r="J149" s="24" t="s">
        <v>249</v>
      </c>
    </row>
    <row r="150" spans="2:10" ht="15.75" thickBot="1" x14ac:dyDescent="0.3">
      <c r="B150" s="41"/>
      <c r="C150" s="42">
        <v>25</v>
      </c>
      <c r="D150" s="42">
        <v>10</v>
      </c>
      <c r="E150" s="42" t="s">
        <v>176</v>
      </c>
      <c r="F150" s="42" t="s">
        <v>20</v>
      </c>
      <c r="G150" s="42" t="s">
        <v>167</v>
      </c>
      <c r="H150" s="43">
        <f t="shared" si="13"/>
        <v>12720</v>
      </c>
      <c r="I150" s="43">
        <v>10600</v>
      </c>
      <c r="J150" s="18" t="s">
        <v>249</v>
      </c>
    </row>
    <row r="151" spans="2:10" x14ac:dyDescent="0.25">
      <c r="B151" s="19" t="s">
        <v>177</v>
      </c>
    </row>
    <row r="152" spans="2:10" x14ac:dyDescent="0.25">
      <c r="B152" s="6" t="s">
        <v>178</v>
      </c>
    </row>
    <row r="153" spans="2:10" ht="7.5" customHeight="1" x14ac:dyDescent="0.25">
      <c r="B153" s="19"/>
    </row>
    <row r="154" spans="2:10" ht="25.5" x14ac:dyDescent="0.25">
      <c r="B154" s="29" t="s">
        <v>0</v>
      </c>
      <c r="C154" s="30" t="s">
        <v>1</v>
      </c>
      <c r="D154" s="30" t="s">
        <v>2</v>
      </c>
      <c r="E154" s="30" t="s">
        <v>3</v>
      </c>
      <c r="F154" s="30" t="s">
        <v>4</v>
      </c>
      <c r="G154" s="30" t="s">
        <v>201</v>
      </c>
      <c r="H154" s="30" t="s">
        <v>257</v>
      </c>
      <c r="I154" s="31" t="s">
        <v>258</v>
      </c>
      <c r="J154" s="7" t="s">
        <v>10</v>
      </c>
    </row>
    <row r="155" spans="2:10" x14ac:dyDescent="0.25">
      <c r="B155" s="32" t="s">
        <v>216</v>
      </c>
      <c r="C155" s="1" t="s">
        <v>64</v>
      </c>
      <c r="D155" s="1">
        <v>25</v>
      </c>
      <c r="E155" s="1" t="s">
        <v>181</v>
      </c>
      <c r="F155" s="1" t="s">
        <v>20</v>
      </c>
      <c r="G155" s="1" t="s">
        <v>191</v>
      </c>
      <c r="H155" s="15">
        <f t="shared" ref="H155:H164" si="14">I155*1.2</f>
        <v>9033.6</v>
      </c>
      <c r="I155" s="15">
        <v>7528</v>
      </c>
      <c r="J155" s="23" t="s">
        <v>249</v>
      </c>
    </row>
    <row r="156" spans="2:10" x14ac:dyDescent="0.25">
      <c r="B156" s="33" t="s">
        <v>38</v>
      </c>
      <c r="C156" s="2" t="s">
        <v>65</v>
      </c>
      <c r="D156" s="2">
        <v>25</v>
      </c>
      <c r="E156" s="2" t="s">
        <v>182</v>
      </c>
      <c r="F156" s="2" t="s">
        <v>20</v>
      </c>
      <c r="G156" s="2" t="s">
        <v>192</v>
      </c>
      <c r="H156" s="16">
        <f t="shared" si="14"/>
        <v>9033.6</v>
      </c>
      <c r="I156" s="16">
        <v>7528</v>
      </c>
      <c r="J156" s="24" t="s">
        <v>249</v>
      </c>
    </row>
    <row r="157" spans="2:10" x14ac:dyDescent="0.25">
      <c r="B157" s="33" t="s">
        <v>202</v>
      </c>
      <c r="C157" s="1" t="s">
        <v>102</v>
      </c>
      <c r="D157" s="1">
        <v>25</v>
      </c>
      <c r="E157" s="1" t="s">
        <v>183</v>
      </c>
      <c r="F157" s="1" t="s">
        <v>20</v>
      </c>
      <c r="G157" s="1" t="s">
        <v>193</v>
      </c>
      <c r="H157" s="15">
        <f t="shared" si="14"/>
        <v>9033.6</v>
      </c>
      <c r="I157" s="15">
        <v>7528</v>
      </c>
      <c r="J157" s="23" t="s">
        <v>250</v>
      </c>
    </row>
    <row r="158" spans="2:10" x14ac:dyDescent="0.25">
      <c r="B158" s="33" t="s">
        <v>203</v>
      </c>
      <c r="C158" s="2" t="s">
        <v>67</v>
      </c>
      <c r="D158" s="2">
        <v>25</v>
      </c>
      <c r="E158" s="2" t="s">
        <v>184</v>
      </c>
      <c r="F158" s="2" t="s">
        <v>20</v>
      </c>
      <c r="G158" s="2" t="s">
        <v>194</v>
      </c>
      <c r="H158" s="16">
        <f t="shared" si="14"/>
        <v>11563.199999999999</v>
      </c>
      <c r="I158" s="16">
        <v>9636</v>
      </c>
      <c r="J158" s="24" t="s">
        <v>249</v>
      </c>
    </row>
    <row r="159" spans="2:10" x14ac:dyDescent="0.25">
      <c r="B159" s="33" t="s">
        <v>204</v>
      </c>
      <c r="C159" s="1" t="s">
        <v>97</v>
      </c>
      <c r="D159" s="1">
        <v>25</v>
      </c>
      <c r="E159" s="1" t="s">
        <v>185</v>
      </c>
      <c r="F159" s="1" t="s">
        <v>20</v>
      </c>
      <c r="G159" s="1" t="s">
        <v>195</v>
      </c>
      <c r="H159" s="15">
        <f t="shared" si="14"/>
        <v>11708.4</v>
      </c>
      <c r="I159" s="15">
        <v>9757</v>
      </c>
      <c r="J159" s="23" t="s">
        <v>250</v>
      </c>
    </row>
    <row r="160" spans="2:10" x14ac:dyDescent="0.25">
      <c r="B160" s="33" t="s">
        <v>205</v>
      </c>
      <c r="C160" s="2" t="s">
        <v>68</v>
      </c>
      <c r="D160" s="2">
        <v>25</v>
      </c>
      <c r="E160" s="2" t="s">
        <v>186</v>
      </c>
      <c r="F160" s="2" t="s">
        <v>20</v>
      </c>
      <c r="G160" s="2" t="s">
        <v>196</v>
      </c>
      <c r="H160" s="16">
        <f t="shared" si="14"/>
        <v>12214.8</v>
      </c>
      <c r="I160" s="16">
        <v>10179</v>
      </c>
      <c r="J160" s="24" t="s">
        <v>249</v>
      </c>
    </row>
    <row r="161" spans="2:10" x14ac:dyDescent="0.25">
      <c r="B161" s="33" t="s">
        <v>206</v>
      </c>
      <c r="C161" s="1" t="s">
        <v>98</v>
      </c>
      <c r="D161" s="1">
        <v>25</v>
      </c>
      <c r="E161" s="1" t="s">
        <v>187</v>
      </c>
      <c r="F161" s="1" t="s">
        <v>20</v>
      </c>
      <c r="G161" s="1" t="s">
        <v>197</v>
      </c>
      <c r="H161" s="15">
        <f t="shared" si="14"/>
        <v>12214.8</v>
      </c>
      <c r="I161" s="15">
        <v>10179</v>
      </c>
      <c r="J161" s="23" t="s">
        <v>250</v>
      </c>
    </row>
    <row r="162" spans="2:10" x14ac:dyDescent="0.25">
      <c r="B162" s="33" t="s">
        <v>207</v>
      </c>
      <c r="C162" s="2" t="s">
        <v>179</v>
      </c>
      <c r="D162" s="2">
        <v>25</v>
      </c>
      <c r="E162" s="2" t="s">
        <v>188</v>
      </c>
      <c r="F162" s="2" t="s">
        <v>20</v>
      </c>
      <c r="G162" s="2" t="s">
        <v>198</v>
      </c>
      <c r="H162" s="16">
        <f t="shared" si="14"/>
        <v>21681.599999999999</v>
      </c>
      <c r="I162" s="16">
        <v>18068</v>
      </c>
      <c r="J162" s="24" t="s">
        <v>250</v>
      </c>
    </row>
    <row r="163" spans="2:10" x14ac:dyDescent="0.25">
      <c r="B163" s="33" t="s">
        <v>208</v>
      </c>
      <c r="C163" s="1" t="s">
        <v>70</v>
      </c>
      <c r="D163" s="1">
        <v>25</v>
      </c>
      <c r="E163" s="1" t="s">
        <v>189</v>
      </c>
      <c r="F163" s="1" t="s">
        <v>20</v>
      </c>
      <c r="G163" s="1" t="s">
        <v>199</v>
      </c>
      <c r="H163" s="15">
        <f t="shared" si="14"/>
        <v>43364.4</v>
      </c>
      <c r="I163" s="15">
        <v>36137</v>
      </c>
      <c r="J163" s="23" t="s">
        <v>250</v>
      </c>
    </row>
    <row r="164" spans="2:10" ht="15.75" thickBot="1" x14ac:dyDescent="0.3">
      <c r="B164" s="41" t="s">
        <v>209</v>
      </c>
      <c r="C164" s="35" t="s">
        <v>180</v>
      </c>
      <c r="D164" s="35">
        <v>25</v>
      </c>
      <c r="E164" s="35" t="s">
        <v>190</v>
      </c>
      <c r="F164" s="35" t="s">
        <v>20</v>
      </c>
      <c r="G164" s="35" t="s">
        <v>200</v>
      </c>
      <c r="H164" s="36">
        <f t="shared" si="14"/>
        <v>49724.4</v>
      </c>
      <c r="I164" s="36">
        <v>41437</v>
      </c>
      <c r="J164" s="27" t="s">
        <v>250</v>
      </c>
    </row>
    <row r="166" spans="2:10" x14ac:dyDescent="0.25">
      <c r="B166" s="19" t="s">
        <v>217</v>
      </c>
    </row>
    <row r="167" spans="2:10" ht="7.5" customHeight="1" x14ac:dyDescent="0.25"/>
    <row r="168" spans="2:10" ht="25.5" x14ac:dyDescent="0.25">
      <c r="B168" s="49" t="s">
        <v>218</v>
      </c>
      <c r="C168" s="50"/>
      <c r="D168" s="51"/>
      <c r="E168" s="30" t="s">
        <v>3</v>
      </c>
      <c r="F168" s="30" t="s">
        <v>210</v>
      </c>
      <c r="G168" s="30" t="s">
        <v>211</v>
      </c>
      <c r="H168" s="30" t="s">
        <v>257</v>
      </c>
      <c r="I168" s="31" t="s">
        <v>258</v>
      </c>
      <c r="J168" s="7" t="s">
        <v>10</v>
      </c>
    </row>
    <row r="169" spans="2:10" x14ac:dyDescent="0.25">
      <c r="B169" s="45" t="s">
        <v>219</v>
      </c>
      <c r="C169" s="23"/>
      <c r="D169" s="23"/>
      <c r="E169" s="1" t="s">
        <v>212</v>
      </c>
      <c r="F169" s="1">
        <v>24</v>
      </c>
      <c r="G169" s="1" t="s">
        <v>215</v>
      </c>
      <c r="H169" s="15">
        <f t="shared" ref="H169:H171" si="15">I169*1.2</f>
        <v>3180</v>
      </c>
      <c r="I169" s="15">
        <v>2650</v>
      </c>
      <c r="J169" s="23" t="s">
        <v>6</v>
      </c>
    </row>
    <row r="170" spans="2:10" x14ac:dyDescent="0.25">
      <c r="B170" s="46" t="s">
        <v>219</v>
      </c>
      <c r="C170" s="24"/>
      <c r="D170" s="24"/>
      <c r="E170" s="2" t="s">
        <v>213</v>
      </c>
      <c r="F170" s="2">
        <v>230</v>
      </c>
      <c r="G170" s="2" t="s">
        <v>215</v>
      </c>
      <c r="H170" s="16">
        <f t="shared" si="15"/>
        <v>4821.5999999999995</v>
      </c>
      <c r="I170" s="16">
        <v>4018</v>
      </c>
      <c r="J170" s="24" t="s">
        <v>6</v>
      </c>
    </row>
    <row r="171" spans="2:10" ht="15.75" thickBot="1" x14ac:dyDescent="0.3">
      <c r="B171" s="47" t="s">
        <v>220</v>
      </c>
      <c r="C171" s="48"/>
      <c r="D171" s="48"/>
      <c r="E171" s="42" t="s">
        <v>214</v>
      </c>
      <c r="F171" s="42">
        <v>24</v>
      </c>
      <c r="G171" s="42" t="s">
        <v>215</v>
      </c>
      <c r="H171" s="43">
        <f t="shared" si="15"/>
        <v>9250.7999999999993</v>
      </c>
      <c r="I171" s="43">
        <v>7709</v>
      </c>
      <c r="J171" s="18" t="s">
        <v>6</v>
      </c>
    </row>
    <row r="173" spans="2:10" x14ac:dyDescent="0.25">
      <c r="B173" s="19" t="s">
        <v>222</v>
      </c>
    </row>
    <row r="174" spans="2:10" x14ac:dyDescent="0.25">
      <c r="B174" s="6" t="s">
        <v>221</v>
      </c>
    </row>
    <row r="175" spans="2:10" ht="7.5" customHeight="1" x14ac:dyDescent="0.25">
      <c r="B175" s="19"/>
    </row>
    <row r="176" spans="2:10" ht="25.5" x14ac:dyDescent="0.25">
      <c r="B176" s="29" t="s">
        <v>0</v>
      </c>
      <c r="C176" s="30" t="s">
        <v>1</v>
      </c>
      <c r="D176" s="30" t="s">
        <v>2</v>
      </c>
      <c r="E176" s="30" t="s">
        <v>3</v>
      </c>
      <c r="F176" s="30" t="s">
        <v>4</v>
      </c>
      <c r="G176" s="30" t="s">
        <v>244</v>
      </c>
      <c r="H176" s="30" t="s">
        <v>257</v>
      </c>
      <c r="I176" s="31" t="s">
        <v>258</v>
      </c>
      <c r="J176" s="7" t="s">
        <v>10</v>
      </c>
    </row>
    <row r="177" spans="2:10" x14ac:dyDescent="0.25">
      <c r="B177" s="32" t="s">
        <v>223</v>
      </c>
      <c r="C177" s="1">
        <v>15</v>
      </c>
      <c r="D177" s="1">
        <v>25</v>
      </c>
      <c r="E177" s="1" t="s">
        <v>229</v>
      </c>
      <c r="F177" s="1" t="s">
        <v>20</v>
      </c>
      <c r="G177" s="25" t="s">
        <v>245</v>
      </c>
      <c r="H177" s="15">
        <f t="shared" ref="H177:H191" si="16">I177*1.2</f>
        <v>8167.2</v>
      </c>
      <c r="I177" s="15">
        <v>6806</v>
      </c>
      <c r="J177" s="23" t="s">
        <v>250</v>
      </c>
    </row>
    <row r="178" spans="2:10" x14ac:dyDescent="0.25">
      <c r="B178" s="33" t="s">
        <v>38</v>
      </c>
      <c r="C178" s="2">
        <v>20</v>
      </c>
      <c r="D178" s="2">
        <v>25</v>
      </c>
      <c r="E178" s="2" t="s">
        <v>230</v>
      </c>
      <c r="F178" s="2" t="s">
        <v>20</v>
      </c>
      <c r="G178" s="2" t="s">
        <v>245</v>
      </c>
      <c r="H178" s="16">
        <f t="shared" si="16"/>
        <v>8311.1999999999989</v>
      </c>
      <c r="I178" s="16">
        <v>6926</v>
      </c>
      <c r="J178" s="24" t="s">
        <v>250</v>
      </c>
    </row>
    <row r="179" spans="2:10" x14ac:dyDescent="0.25">
      <c r="B179" s="33" t="s">
        <v>224</v>
      </c>
      <c r="C179" s="1">
        <v>25</v>
      </c>
      <c r="D179" s="1">
        <v>25</v>
      </c>
      <c r="E179" s="1" t="s">
        <v>231</v>
      </c>
      <c r="F179" s="1" t="s">
        <v>20</v>
      </c>
      <c r="G179" s="1" t="s">
        <v>245</v>
      </c>
      <c r="H179" s="15">
        <f t="shared" si="16"/>
        <v>12214.8</v>
      </c>
      <c r="I179" s="15">
        <v>10179</v>
      </c>
      <c r="J179" s="23" t="s">
        <v>250</v>
      </c>
    </row>
    <row r="180" spans="2:10" x14ac:dyDescent="0.25">
      <c r="B180" s="33" t="s">
        <v>203</v>
      </c>
      <c r="C180" s="2">
        <v>32</v>
      </c>
      <c r="D180" s="2">
        <v>25</v>
      </c>
      <c r="E180" s="2" t="s">
        <v>232</v>
      </c>
      <c r="F180" s="2" t="s">
        <v>20</v>
      </c>
      <c r="G180" s="2" t="s">
        <v>245</v>
      </c>
      <c r="H180" s="16">
        <f t="shared" si="16"/>
        <v>13298.4</v>
      </c>
      <c r="I180" s="16">
        <v>11082</v>
      </c>
      <c r="J180" s="24" t="s">
        <v>250</v>
      </c>
    </row>
    <row r="181" spans="2:10" x14ac:dyDescent="0.25">
      <c r="B181" s="33" t="s">
        <v>225</v>
      </c>
      <c r="C181" s="1">
        <v>40</v>
      </c>
      <c r="D181" s="1">
        <v>25</v>
      </c>
      <c r="E181" s="1" t="s">
        <v>233</v>
      </c>
      <c r="F181" s="1" t="s">
        <v>20</v>
      </c>
      <c r="G181" s="1" t="s">
        <v>245</v>
      </c>
      <c r="H181" s="15">
        <f t="shared" si="16"/>
        <v>21248.399999999998</v>
      </c>
      <c r="I181" s="15">
        <v>17707</v>
      </c>
      <c r="J181" s="23" t="s">
        <v>249</v>
      </c>
    </row>
    <row r="182" spans="2:10" x14ac:dyDescent="0.25">
      <c r="B182" s="33" t="s">
        <v>226</v>
      </c>
      <c r="C182" s="2">
        <v>50</v>
      </c>
      <c r="D182" s="2">
        <v>25</v>
      </c>
      <c r="E182" s="2" t="s">
        <v>234</v>
      </c>
      <c r="F182" s="2" t="s">
        <v>20</v>
      </c>
      <c r="G182" s="2" t="s">
        <v>245</v>
      </c>
      <c r="H182" s="16">
        <f t="shared" si="16"/>
        <v>21609.599999999999</v>
      </c>
      <c r="I182" s="16">
        <v>18008</v>
      </c>
      <c r="J182" s="24" t="s">
        <v>249</v>
      </c>
    </row>
    <row r="183" spans="2:10" x14ac:dyDescent="0.25">
      <c r="B183" s="33" t="s">
        <v>227</v>
      </c>
      <c r="C183" s="1">
        <v>15</v>
      </c>
      <c r="D183" s="1">
        <v>25</v>
      </c>
      <c r="E183" s="1" t="s">
        <v>235</v>
      </c>
      <c r="F183" s="1" t="s">
        <v>20</v>
      </c>
      <c r="G183" s="1" t="s">
        <v>246</v>
      </c>
      <c r="H183" s="15">
        <f t="shared" si="16"/>
        <v>8311.1999999999989</v>
      </c>
      <c r="I183" s="15">
        <v>6926</v>
      </c>
      <c r="J183" s="23" t="s">
        <v>249</v>
      </c>
    </row>
    <row r="184" spans="2:10" x14ac:dyDescent="0.25">
      <c r="B184" s="33" t="s">
        <v>228</v>
      </c>
      <c r="C184" s="2">
        <v>20</v>
      </c>
      <c r="D184" s="2">
        <v>25</v>
      </c>
      <c r="E184" s="2" t="s">
        <v>236</v>
      </c>
      <c r="F184" s="2" t="s">
        <v>20</v>
      </c>
      <c r="G184" s="2" t="s">
        <v>246</v>
      </c>
      <c r="H184" s="16">
        <f t="shared" si="16"/>
        <v>8456.4</v>
      </c>
      <c r="I184" s="16">
        <v>7047</v>
      </c>
      <c r="J184" s="24" t="s">
        <v>249</v>
      </c>
    </row>
    <row r="185" spans="2:10" x14ac:dyDescent="0.25">
      <c r="B185" s="33"/>
      <c r="C185" s="1">
        <v>25</v>
      </c>
      <c r="D185" s="1">
        <v>25</v>
      </c>
      <c r="E185" s="1" t="s">
        <v>237</v>
      </c>
      <c r="F185" s="1" t="s">
        <v>20</v>
      </c>
      <c r="G185" s="1" t="s">
        <v>246</v>
      </c>
      <c r="H185" s="15">
        <f t="shared" si="16"/>
        <v>12213.6</v>
      </c>
      <c r="I185" s="15">
        <v>10178</v>
      </c>
      <c r="J185" s="23" t="s">
        <v>249</v>
      </c>
    </row>
    <row r="186" spans="2:10" x14ac:dyDescent="0.25">
      <c r="B186" s="33"/>
      <c r="C186" s="2">
        <v>32</v>
      </c>
      <c r="D186" s="2">
        <v>25</v>
      </c>
      <c r="E186" s="2" t="s">
        <v>238</v>
      </c>
      <c r="F186" s="2" t="s">
        <v>20</v>
      </c>
      <c r="G186" s="2" t="s">
        <v>246</v>
      </c>
      <c r="H186" s="16">
        <f t="shared" si="16"/>
        <v>13226.4</v>
      </c>
      <c r="I186" s="16">
        <v>11022</v>
      </c>
      <c r="J186" s="24" t="s">
        <v>249</v>
      </c>
    </row>
    <row r="187" spans="2:10" x14ac:dyDescent="0.25">
      <c r="B187" s="33"/>
      <c r="C187" s="1">
        <v>40</v>
      </c>
      <c r="D187" s="1">
        <v>25</v>
      </c>
      <c r="E187" s="1" t="s">
        <v>239</v>
      </c>
      <c r="F187" s="1" t="s">
        <v>20</v>
      </c>
      <c r="G187" s="1" t="s">
        <v>246</v>
      </c>
      <c r="H187" s="15">
        <f t="shared" si="16"/>
        <v>22332</v>
      </c>
      <c r="I187" s="15">
        <v>18610</v>
      </c>
      <c r="J187" s="23" t="s">
        <v>250</v>
      </c>
    </row>
    <row r="188" spans="2:10" x14ac:dyDescent="0.25">
      <c r="B188" s="33"/>
      <c r="C188" s="2">
        <v>50</v>
      </c>
      <c r="D188" s="2">
        <v>25</v>
      </c>
      <c r="E188" s="2" t="s">
        <v>240</v>
      </c>
      <c r="F188" s="2" t="s">
        <v>20</v>
      </c>
      <c r="G188" s="2" t="s">
        <v>246</v>
      </c>
      <c r="H188" s="16">
        <f t="shared" si="16"/>
        <v>22477.200000000001</v>
      </c>
      <c r="I188" s="16">
        <v>18731</v>
      </c>
      <c r="J188" s="24" t="s">
        <v>250</v>
      </c>
    </row>
    <row r="189" spans="2:10" x14ac:dyDescent="0.25">
      <c r="B189" s="33"/>
      <c r="C189" s="1">
        <v>40</v>
      </c>
      <c r="D189" s="1">
        <v>25</v>
      </c>
      <c r="E189" s="1" t="s">
        <v>241</v>
      </c>
      <c r="F189" s="1" t="s">
        <v>20</v>
      </c>
      <c r="G189" s="1" t="s">
        <v>247</v>
      </c>
      <c r="H189" s="15">
        <f t="shared" si="16"/>
        <v>23272.799999999999</v>
      </c>
      <c r="I189" s="15">
        <v>19394</v>
      </c>
      <c r="J189" s="23" t="s">
        <v>249</v>
      </c>
    </row>
    <row r="190" spans="2:10" x14ac:dyDescent="0.25">
      <c r="B190" s="33"/>
      <c r="C190" s="2">
        <v>50</v>
      </c>
      <c r="D190" s="2">
        <v>25</v>
      </c>
      <c r="E190" s="2" t="s">
        <v>242</v>
      </c>
      <c r="F190" s="2" t="s">
        <v>20</v>
      </c>
      <c r="G190" s="2" t="s">
        <v>247</v>
      </c>
      <c r="H190" s="16">
        <f t="shared" si="16"/>
        <v>23199.599999999999</v>
      </c>
      <c r="I190" s="16">
        <v>19333</v>
      </c>
      <c r="J190" s="24" t="s">
        <v>249</v>
      </c>
    </row>
    <row r="191" spans="2:10" ht="15.75" thickBot="1" x14ac:dyDescent="0.3">
      <c r="B191" s="41"/>
      <c r="C191" s="42">
        <v>50</v>
      </c>
      <c r="D191" s="42">
        <v>25</v>
      </c>
      <c r="E191" s="42" t="s">
        <v>243</v>
      </c>
      <c r="F191" s="42" t="s">
        <v>20</v>
      </c>
      <c r="G191" s="42" t="s">
        <v>248</v>
      </c>
      <c r="H191" s="43">
        <f t="shared" si="16"/>
        <v>25657.200000000001</v>
      </c>
      <c r="I191" s="43">
        <v>21381</v>
      </c>
      <c r="J191" s="18" t="s">
        <v>249</v>
      </c>
    </row>
    <row r="195" ht="7.5" customHeight="1" x14ac:dyDescent="0.25"/>
  </sheetData>
  <mergeCells count="1">
    <mergeCell ref="B168:D168"/>
  </mergeCells>
  <pageMargins left="0.23622047244094491" right="0.23622047244094491" top="0.55118110236220474" bottom="0.74803149606299213" header="0.31496062992125984" footer="0.31496062992125984"/>
  <pageSetup paperSize="9" scale="86" fitToHeight="0" orientation="portrait" r:id="rId1"/>
  <headerFooter>
    <oddHeader>&amp;L&amp;"Myriad Pro Light,обычный"&amp;8&amp;F&amp;R&amp;"Myriad Pro Light,обычный"&amp;8От 12 сентября 2022</oddHeader>
    <oddFooter>&amp;L&amp;"Myriad Pro Light,обычный"&amp;8&amp;KC00000www.broen.ru&amp;C&amp;G&amp;R&amp;"Myriad Pro,полужирный"&amp;10&amp;P</oddFooter>
  </headerFooter>
  <rowBreaks count="2" manualBreakCount="2">
    <brk id="49" max="16383" man="1"/>
    <brk id="97" max="16383" man="1"/>
  </rowBreaks>
  <ignoredErrors>
    <ignoredError sqref="G177:G180 G181:G182" twoDigitTextYea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B2B60-B916-478C-B823-6126D9307305}">
  <dimension ref="A1:C8"/>
  <sheetViews>
    <sheetView workbookViewId="0">
      <selection activeCell="C3" sqref="C3:C8"/>
    </sheetView>
  </sheetViews>
  <sheetFormatPr defaultColWidth="8.85546875" defaultRowHeight="15" x14ac:dyDescent="0.25"/>
  <cols>
    <col min="1" max="1" width="18.42578125" bestFit="1" customWidth="1"/>
    <col min="2" max="2" width="16.42578125" bestFit="1" customWidth="1"/>
    <col min="3" max="3" width="12.7109375" bestFit="1" customWidth="1"/>
  </cols>
  <sheetData>
    <row r="1" spans="1:3" x14ac:dyDescent="0.25">
      <c r="A1" s="52" t="s">
        <v>7</v>
      </c>
      <c r="B1" s="54" t="s">
        <v>8</v>
      </c>
      <c r="C1" s="54" t="s">
        <v>9</v>
      </c>
    </row>
    <row r="2" spans="1:3" ht="15.75" thickBot="1" x14ac:dyDescent="0.3">
      <c r="A2" s="53"/>
      <c r="B2" s="55"/>
      <c r="C2" s="55"/>
    </row>
    <row r="3" spans="1:3" ht="34.5" thickBot="1" x14ac:dyDescent="0.3">
      <c r="A3" s="11" t="s">
        <v>251</v>
      </c>
      <c r="B3" s="11">
        <v>584687</v>
      </c>
      <c r="C3" s="26">
        <v>16401</v>
      </c>
    </row>
    <row r="4" spans="1:3" ht="34.5" thickBot="1" x14ac:dyDescent="0.3">
      <c r="A4" s="11" t="s">
        <v>252</v>
      </c>
      <c r="B4" s="11">
        <v>584688</v>
      </c>
      <c r="C4" s="26">
        <v>23493</v>
      </c>
    </row>
    <row r="5" spans="1:3" ht="34.5" thickBot="1" x14ac:dyDescent="0.3">
      <c r="A5" s="11" t="s">
        <v>253</v>
      </c>
      <c r="B5" s="11">
        <v>584689</v>
      </c>
      <c r="C5" s="26">
        <v>28166</v>
      </c>
    </row>
    <row r="6" spans="1:3" ht="34.5" thickBot="1" x14ac:dyDescent="0.3">
      <c r="A6" s="11" t="s">
        <v>254</v>
      </c>
      <c r="B6" s="11">
        <v>584690</v>
      </c>
      <c r="C6" s="26">
        <v>33696</v>
      </c>
    </row>
    <row r="7" spans="1:3" ht="34.5" thickBot="1" x14ac:dyDescent="0.3">
      <c r="A7" s="11" t="s">
        <v>255</v>
      </c>
      <c r="B7" s="11">
        <v>584691</v>
      </c>
      <c r="C7" s="26">
        <v>81079</v>
      </c>
    </row>
    <row r="8" spans="1:3" ht="34.5" thickBot="1" x14ac:dyDescent="0.3">
      <c r="A8" s="11" t="s">
        <v>256</v>
      </c>
      <c r="B8" s="11">
        <v>584692</v>
      </c>
      <c r="C8" s="26">
        <v>140286</v>
      </c>
    </row>
  </sheetData>
  <autoFilter ref="A1:C2" xr:uid="{8D3B2B60-B916-478C-B823-6126D9307305}"/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Балансировочные клапаны</vt:lpstr>
      <vt:lpstr>источник</vt:lpstr>
      <vt:lpstr>'Балансировочные клапаны'!Print_Area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 Velikova</dc:creator>
  <cp:lastModifiedBy>Svetlana Bogdanova</cp:lastModifiedBy>
  <cp:lastPrinted>2022-09-20T10:21:22Z</cp:lastPrinted>
  <dcterms:created xsi:type="dcterms:W3CDTF">2022-03-03T07:43:28Z</dcterms:created>
  <dcterms:modified xsi:type="dcterms:W3CDTF">2022-09-20T10:21:56Z</dcterms:modified>
</cp:coreProperties>
</file>